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83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<sst xmlns="http://schemas.openxmlformats.org/spreadsheetml/2006/main" count="837" uniqueCount="456">
  <si>
    <t xml:space="preserve">Filc popruhu 4x30x1040                  </t>
  </si>
  <si>
    <t xml:space="preserve">Odstřikovací kroužek                    </t>
  </si>
  <si>
    <t xml:space="preserve">Pevnostní šroub setrváku 12,9           </t>
  </si>
  <si>
    <t xml:space="preserve">Těsnící kroužek M16x22                  </t>
  </si>
  <si>
    <t xml:space="preserve">Úprava statoru pro SPORT                </t>
  </si>
  <si>
    <t xml:space="preserve">Víčko ložiska                           </t>
  </si>
  <si>
    <t xml:space="preserve">Víčko ucpávky                           </t>
  </si>
  <si>
    <t xml:space="preserve">Kohout Js-10/M                          </t>
  </si>
  <si>
    <t xml:space="preserve">Průtokový šroub                         </t>
  </si>
  <si>
    <t xml:space="preserve">Těleso čističe                          </t>
  </si>
  <si>
    <t xml:space="preserve">Těsnění čerpadlo-čistič                 </t>
  </si>
  <si>
    <t xml:space="preserve">Víčko                                   </t>
  </si>
  <si>
    <t xml:space="preserve">Plášť chladiče                          </t>
  </si>
  <si>
    <t xml:space="preserve">Přetlakový uzávěr                       </t>
  </si>
  <si>
    <t xml:space="preserve">Víko chladiče                           </t>
  </si>
  <si>
    <t xml:space="preserve">Matka M20x1,5                           </t>
  </si>
  <si>
    <t xml:space="preserve">Guma klapky                             </t>
  </si>
  <si>
    <t xml:space="preserve">O kroužek hřídele                       </t>
  </si>
  <si>
    <t xml:space="preserve">O kroužek matka I-II                    </t>
  </si>
  <si>
    <t xml:space="preserve">O kroužek příruby sedla                 </t>
  </si>
  <si>
    <t xml:space="preserve">O kroužek vodítka čepu                  </t>
  </si>
  <si>
    <t xml:space="preserve">Péro ovládací páky nerez                </t>
  </si>
  <si>
    <t xml:space="preserve">Těsnění koule                           </t>
  </si>
  <si>
    <t xml:space="preserve">Kohout vývěvy-úprava                    </t>
  </si>
  <si>
    <t xml:space="preserve">Ovládací páka vývěvy                    </t>
  </si>
  <si>
    <t xml:space="preserve">Táhlo velké                             </t>
  </si>
  <si>
    <t xml:space="preserve">Těsnění trysky velké                    </t>
  </si>
  <si>
    <t xml:space="preserve">Těsnění víčka vývěvy                    </t>
  </si>
  <si>
    <t xml:space="preserve">Těsnění zátky vývěvy                    </t>
  </si>
  <si>
    <t xml:space="preserve">Tryska malá                             </t>
  </si>
  <si>
    <t xml:space="preserve">Tryska velká                            </t>
  </si>
  <si>
    <t xml:space="preserve">Zátka vývěvy                            </t>
  </si>
  <si>
    <t xml:space="preserve">Pojistný kroužek 35  (segrovka)                     </t>
  </si>
  <si>
    <t xml:space="preserve">Příruba sedla                   </t>
  </si>
  <si>
    <t xml:space="preserve">Ovládací páka klapky dvouděrá           </t>
  </si>
  <si>
    <t xml:space="preserve">Ovládací páka kohoutu vývěvy jednoděrá  </t>
  </si>
  <si>
    <t xml:space="preserve">Těsnění výfuku vývěvy                    </t>
  </si>
  <si>
    <t xml:space="preserve">Vývěva 12                               </t>
  </si>
  <si>
    <t xml:space="preserve">Těsnění 6x16 kůže                           </t>
  </si>
  <si>
    <t xml:space="preserve">Rozvaděč komplet                  </t>
  </si>
  <si>
    <t xml:space="preserve">Těsnění víka chladiče korkové                  </t>
  </si>
  <si>
    <t xml:space="preserve">Maznice 12 (štauferova)  M12x1,5                            </t>
  </si>
  <si>
    <t>Přípojka jednostranná OKO M18x1,5</t>
  </si>
  <si>
    <t>Těsnící kroužek zářezový 10</t>
  </si>
  <si>
    <t>Holendr M18x16</t>
  </si>
  <si>
    <t>Tlačítko  dvoupolohové 12V 16A</t>
  </si>
  <si>
    <t xml:space="preserve">Průtokový šroub M18x1,5                   </t>
  </si>
  <si>
    <t xml:space="preserve">Těleso ovládací páky AL                 </t>
  </si>
  <si>
    <t>Tlačné kolečko ucpávky</t>
  </si>
  <si>
    <t>Světlo přístrojovky + žárovky    železné</t>
  </si>
  <si>
    <t xml:space="preserve">Vodítko čepu  AL                          </t>
  </si>
  <si>
    <t xml:space="preserve">Příruba spojky                         </t>
  </si>
  <si>
    <t xml:space="preserve">Vypouštěcí kohout         </t>
  </si>
  <si>
    <t xml:space="preserve">Hřídel 8x50 mosaz                              </t>
  </si>
  <si>
    <t xml:space="preserve">Talíř                            </t>
  </si>
  <si>
    <t xml:space="preserve">Vidlice                        </t>
  </si>
  <si>
    <t xml:space="preserve">Víčko                             </t>
  </si>
  <si>
    <t xml:space="preserve">Kohout se sítkem                                  </t>
  </si>
  <si>
    <t>Matice převlečná  A10</t>
  </si>
  <si>
    <t>Oprava hrdla víka chladiče</t>
  </si>
  <si>
    <t>Těsnění 10x1,5 - vypouštěcího kohoutu CU</t>
  </si>
  <si>
    <t xml:space="preserve">Matka hřídele 45-50 Bronz                            </t>
  </si>
  <si>
    <t xml:space="preserve">Sací víko                          </t>
  </si>
  <si>
    <t xml:space="preserve">Těsnění termostatu            </t>
  </si>
  <si>
    <t>Uzávěr nádrže velký</t>
  </si>
  <si>
    <t>Zajišťovací podložka oběžného kola zinek</t>
  </si>
  <si>
    <t>Mezikus</t>
  </si>
  <si>
    <t xml:space="preserve">Těsnění průtokového šroubu fíbrové             </t>
  </si>
  <si>
    <t>Hadička pro přepad</t>
  </si>
  <si>
    <t xml:space="preserve">Popruh nádrže komplet                   </t>
  </si>
  <si>
    <t xml:space="preserve">Sítko hrubé a jemné                             </t>
  </si>
  <si>
    <t>Žárovka 12V 2W</t>
  </si>
  <si>
    <t>Žárovka 12V 21W</t>
  </si>
  <si>
    <t>Žárovka 12V 5W</t>
  </si>
  <si>
    <t>Holendr 12x14</t>
  </si>
  <si>
    <t xml:space="preserve">Holendr 18x16                           </t>
  </si>
  <si>
    <t xml:space="preserve">Čep  popruhu I-II komplet                       </t>
  </si>
  <si>
    <t xml:space="preserve">Těsnící kroužek filc S=2,202NM víčko ložiska              </t>
  </si>
  <si>
    <t xml:space="preserve">Unašeč šestidírový osazení vnitřní 35  1200ccm              </t>
  </si>
  <si>
    <t>Unašeč čtyřdírový   osazení vnější 35  1500ccm</t>
  </si>
  <si>
    <t xml:space="preserve">Hadice spojovací                          </t>
  </si>
  <si>
    <t xml:space="preserve">Ložisko hřídele standardní                        </t>
  </si>
  <si>
    <t>Spojovací trubka</t>
  </si>
  <si>
    <t>Chladící okruh</t>
  </si>
  <si>
    <t>Přístrojový panel</t>
  </si>
  <si>
    <t>Vývěva s ovládáním</t>
  </si>
  <si>
    <t xml:space="preserve">O-kroužek sacího víka                         </t>
  </si>
  <si>
    <t xml:space="preserve">Teploměr  12V                </t>
  </si>
  <si>
    <t>Oko pro průtokový šroub</t>
  </si>
  <si>
    <t xml:space="preserve">Popruh nádrže                    </t>
  </si>
  <si>
    <t xml:space="preserve">Těsnící šňůra 8x8  délka 1m                  </t>
  </si>
  <si>
    <t xml:space="preserve">Těleso SK            </t>
  </si>
  <si>
    <t xml:space="preserve">Těleso litina funkční                           </t>
  </si>
  <si>
    <t xml:space="preserve">Přístrojová deska panel dva budíky SPORT                 </t>
  </si>
  <si>
    <t>Sada těsnění kulového uzávěru</t>
  </si>
  <si>
    <t xml:space="preserve">Pouzdro hřídele za segrovku                               </t>
  </si>
  <si>
    <t xml:space="preserve">Průtokový šroub pro palivo </t>
  </si>
  <si>
    <t xml:space="preserve">Benzínová nádrž-PS                  </t>
  </si>
  <si>
    <t>Čerpadlo PS-12</t>
  </si>
  <si>
    <t>Mezikus-PS</t>
  </si>
  <si>
    <t>Holendr sacího víka 14x16</t>
  </si>
  <si>
    <t xml:space="preserve">Těsnění vložky 27 fíbr M18                      </t>
  </si>
  <si>
    <t>Sada trubek chlazení  rovné zinkované</t>
  </si>
  <si>
    <t xml:space="preserve">Řetízek pro zátku 3207                        </t>
  </si>
  <si>
    <t xml:space="preserve">     Náhradní díly pro PS-12</t>
  </si>
  <si>
    <t>Příslušenství</t>
  </si>
  <si>
    <t xml:space="preserve">Bantamové kolečko průměr 210mm                      </t>
  </si>
  <si>
    <t xml:space="preserve">Bantamové kolečko průměr 260mm                      </t>
  </si>
  <si>
    <t>Držák světla rámu</t>
  </si>
  <si>
    <t xml:space="preserve">Kryt motoru PS-12 </t>
  </si>
  <si>
    <t xml:space="preserve">Madlo nosítek sklápěcí                        </t>
  </si>
  <si>
    <t xml:space="preserve">Nosítka+rámeček                         </t>
  </si>
  <si>
    <t xml:space="preserve">Rámeček pro baterku                     </t>
  </si>
  <si>
    <t xml:space="preserve">Roztáčecí ozub                          </t>
  </si>
  <si>
    <t xml:space="preserve">Silentblok motoru  Š 1203                       </t>
  </si>
  <si>
    <t xml:space="preserve">Světlo rámu                     </t>
  </si>
  <si>
    <t xml:space="preserve">Vozík pro PS-12                         </t>
  </si>
  <si>
    <t>Výfuky sport</t>
  </si>
  <si>
    <t xml:space="preserve">Barva na výfuky </t>
  </si>
  <si>
    <t xml:space="preserve">Koncovka výfuku ozdobná                          </t>
  </si>
  <si>
    <t xml:space="preserve">Výfuk čtyřsvodý 1.8-2.0 speciál                 </t>
  </si>
  <si>
    <t xml:space="preserve">Výfuk dvousvodý nový                        </t>
  </si>
  <si>
    <t>2.</t>
  </si>
  <si>
    <t>3.</t>
  </si>
  <si>
    <t>4.</t>
  </si>
  <si>
    <t>1.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</si>
  <si>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</si>
  <si>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</si>
  <si>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</si>
  <si>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</si>
  <si>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</si>
  <si>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</si>
  <si>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</si>
  <si>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</si>
  <si>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</si>
  <si>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</si>
  <si>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</si>
  <si>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</si>
  <si>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</si>
  <si>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</si>
  <si>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</si>
  <si>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</si>
  <si>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</si>
  <si>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</si>
  <si>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</si>
  <si>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</si>
  <si>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</si>
  <si>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</si>
  <si>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</si>
  <si>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</si>
  <si>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</si>
  <si>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Úprava závitů S110</t>
  </si>
  <si>
    <t>Předělání sacího víka na DURAL závit  na O kroužek</t>
  </si>
  <si>
    <t xml:space="preserve">Závit pro sacího víka  DURAL O kroužek            </t>
  </si>
  <si>
    <t>Pojistky</t>
  </si>
  <si>
    <t>Pojistka proti rozepnutí hadic mosazná</t>
  </si>
  <si>
    <t>Těsnění na motory Š1203</t>
  </si>
  <si>
    <t xml:space="preserve">Cívka 12V                               </t>
  </si>
  <si>
    <t xml:space="preserve">Cívka 12V pro elektronické zapalování                              </t>
  </si>
  <si>
    <t>Držák alternátoru</t>
  </si>
  <si>
    <t>Držák motoru</t>
  </si>
  <si>
    <t>Elektroinstalace komplet PS-12</t>
  </si>
  <si>
    <t>Holendr 16x16 tlak oleje</t>
  </si>
  <si>
    <t>Klínek řemenice</t>
  </si>
  <si>
    <t xml:space="preserve">Klínový řemen 10x1000 Lí                  </t>
  </si>
  <si>
    <t xml:space="preserve">Klínový řemen 17x1000 Li                    </t>
  </si>
  <si>
    <t>Klipsna vzduchového filtru</t>
  </si>
  <si>
    <t>Membrána AC pumpy</t>
  </si>
  <si>
    <t>Mrazovka 25mm</t>
  </si>
  <si>
    <t>Mrazovka 35mm</t>
  </si>
  <si>
    <t>Olej do motoru M7 ASD III pro zásahové PS-12</t>
  </si>
  <si>
    <t>Olej do motoru Mogul GX-Fe Pro 10W-40</t>
  </si>
  <si>
    <t>Olejová vana dvojitá chlazená</t>
  </si>
  <si>
    <t xml:space="preserve">Olejový  filtr                         </t>
  </si>
  <si>
    <t xml:space="preserve">Omezovač otáček                 </t>
  </si>
  <si>
    <t xml:space="preserve">Podložka AC pumpy PERTINAX       </t>
  </si>
  <si>
    <t xml:space="preserve">Podložka pod karburátor PERTINAX        </t>
  </si>
  <si>
    <t xml:space="preserve">Podložka pod karburátor PERTINAX  SPORT       </t>
  </si>
  <si>
    <t>Podložka řemenice vodní pumpy</t>
  </si>
  <si>
    <t xml:space="preserve">Relé 12V                                </t>
  </si>
  <si>
    <t>Rozvodové kolo DUPLEX  malé</t>
  </si>
  <si>
    <t>Rozvodové kolo DUPLEX velké</t>
  </si>
  <si>
    <t>Rozvodový řetěz DUPLEX</t>
  </si>
  <si>
    <t>Rozvodový řetěz TRIPLEX</t>
  </si>
  <si>
    <t>Sada válců+písty TAZ 1500ccm</t>
  </si>
  <si>
    <t xml:space="preserve">Sada zapalovacích kabelů Š1203  1500ccm         </t>
  </si>
  <si>
    <t>Spojka rozdělovače</t>
  </si>
  <si>
    <t>Spojovací trubka CU+guma</t>
  </si>
  <si>
    <t xml:space="preserve">Startér s převodníkem Š1203 1,1kw            </t>
  </si>
  <si>
    <t xml:space="preserve">Svorka kabelová bateriová -   mosazná                       </t>
  </si>
  <si>
    <t xml:space="preserve">Svorka kabelová bateriová -  plechová                      </t>
  </si>
  <si>
    <t xml:space="preserve">Svorka kabelová bateriová +  mosazná                       </t>
  </si>
  <si>
    <t xml:space="preserve">Svorka kabelová bateriová + plechová                     </t>
  </si>
  <si>
    <t>Těsnění dříku ventilu průměr 8mm</t>
  </si>
  <si>
    <t>Víčko ventilového víka AL TAZ 1,5</t>
  </si>
  <si>
    <t xml:space="preserve">Vodítko ventilů </t>
  </si>
  <si>
    <t>Vzduchová vložka Š1203</t>
  </si>
  <si>
    <t>Vzpěra alternátoru</t>
  </si>
  <si>
    <t>Sada sacích ventilů Š1203 1500ccm pr. 35mm</t>
  </si>
  <si>
    <t>Vodní pumpa</t>
  </si>
  <si>
    <t>Těsnění víčka</t>
  </si>
  <si>
    <t>Hlava motoru Š 1203</t>
  </si>
  <si>
    <t>Blok motoru Š 1203 (polomotor)</t>
  </si>
  <si>
    <t>Výfukové svody  1203  litinové</t>
  </si>
  <si>
    <t>30.</t>
  </si>
  <si>
    <t>31.</t>
  </si>
  <si>
    <t>32.</t>
  </si>
  <si>
    <t>33.</t>
  </si>
  <si>
    <t>Madlo klasické</t>
  </si>
  <si>
    <t xml:space="preserve">Čistič                          </t>
  </si>
  <si>
    <t xml:space="preserve">Táhlo malé                               </t>
  </si>
  <si>
    <t>Vačka repase 1500ccm</t>
  </si>
  <si>
    <t>34.</t>
  </si>
  <si>
    <t>35.</t>
  </si>
  <si>
    <t>36.</t>
  </si>
  <si>
    <t>37.</t>
  </si>
  <si>
    <t>38.</t>
  </si>
  <si>
    <t xml:space="preserve">Ucpávka </t>
  </si>
  <si>
    <t>Olejová vana AL nová</t>
  </si>
  <si>
    <t>Řemenice 10mm</t>
  </si>
  <si>
    <t xml:space="preserve">Ventilové víko plech Š 1203  nové                 </t>
  </si>
  <si>
    <t>Vodní pumpa  1203 repasovaná česká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</si>
  <si>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</si>
  <si>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</si>
  <si>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</si>
  <si>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</si>
  <si>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</si>
  <si>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</si>
  <si>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</si>
  <si>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</si>
  <si>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</si>
  <si>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</si>
  <si>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</si>
  <si>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</si>
  <si>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</si>
  <si>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</si>
  <si>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</si>
  <si>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Čidlo teploměru el.</t>
  </si>
  <si>
    <t>Vložka do rozvaděče vody</t>
  </si>
  <si>
    <t>Součet</t>
  </si>
  <si>
    <t>CELKEM</t>
  </si>
  <si>
    <t>54.</t>
  </si>
  <si>
    <t>Podložka 21</t>
  </si>
  <si>
    <t xml:space="preserve">Šroub M 8x22 (svorník)                           </t>
  </si>
  <si>
    <t>Matka M8</t>
  </si>
  <si>
    <t xml:space="preserve">Šroub M10x165 (svorník)                         </t>
  </si>
  <si>
    <t>Matka M10</t>
  </si>
  <si>
    <t xml:space="preserve">Šroub M8x90 (svorník)                           </t>
  </si>
  <si>
    <t>Ucpávka-azbestová 300-20 TP 62-001-67       0,5kg</t>
  </si>
  <si>
    <t>Zásobník ucpávky</t>
  </si>
  <si>
    <t xml:space="preserve">Těsnění zátky 2  3206 kůže                     </t>
  </si>
  <si>
    <t xml:space="preserve">Páka úplná                   </t>
  </si>
  <si>
    <t xml:space="preserve">O kroužek příruby vodítka                </t>
  </si>
  <si>
    <t>Spojka B 75</t>
  </si>
  <si>
    <t>Opasek kožený pro sport 7ks  za 1ks250,-</t>
  </si>
  <si>
    <t>Těleso AL vodní pumpy</t>
  </si>
  <si>
    <t>Poštovné a balné</t>
  </si>
  <si>
    <t xml:space="preserve">Těsnění vodní pumpy </t>
  </si>
  <si>
    <t>Těsnění příruby vodní pumpy</t>
  </si>
  <si>
    <t>55.</t>
  </si>
  <si>
    <t xml:space="preserve">Těsnění víčka                          </t>
  </si>
  <si>
    <t xml:space="preserve">Těsnění průtokového šroubu            </t>
  </si>
  <si>
    <t xml:space="preserve">Vložka </t>
  </si>
  <si>
    <t>Ložisko velké</t>
  </si>
  <si>
    <t>Průtokový šroub</t>
  </si>
  <si>
    <t>Holendr</t>
  </si>
  <si>
    <t xml:space="preserve">Vložka do klikové hřídele                    </t>
  </si>
  <si>
    <t>Sklenička</t>
  </si>
  <si>
    <t xml:space="preserve">Koncovka výfuku   klasik                      </t>
  </si>
  <si>
    <t>Alternátor nový</t>
  </si>
  <si>
    <t xml:space="preserve">Oběžné kolo (rotor)1200ccm klasik         </t>
  </si>
  <si>
    <t xml:space="preserve">Oběžné kolo (rotor)1500ccm  sport        </t>
  </si>
  <si>
    <t xml:space="preserve">Zátka 3206 těsnění                             </t>
  </si>
  <si>
    <t xml:space="preserve"> </t>
  </si>
  <si>
    <t xml:space="preserve">Kontrolka dobíjení                               </t>
  </si>
  <si>
    <t>Zpětná klapka</t>
  </si>
  <si>
    <t xml:space="preserve">Kryt rozvodů </t>
  </si>
  <si>
    <t>Misky pro zdvihací tyčky</t>
  </si>
  <si>
    <t xml:space="preserve">Ojnice 1200ccm </t>
  </si>
  <si>
    <t>Ojnice 1500ccm</t>
  </si>
  <si>
    <t>Hřídel</t>
  </si>
  <si>
    <t xml:space="preserve">Přístrojová deska panel PS-12 4 budíky                </t>
  </si>
  <si>
    <t>Opěrný kroužek ložiska (podložka) nerez</t>
  </si>
  <si>
    <t xml:space="preserve">Ohýbání trubek dle stroje </t>
  </si>
  <si>
    <t>Vodítko zpětné klapky</t>
  </si>
  <si>
    <t>Maznice</t>
  </si>
  <si>
    <t>Pružina velká</t>
  </si>
  <si>
    <t>Pružina malá</t>
  </si>
  <si>
    <t xml:space="preserve">Čep kulového uzávěru                               </t>
  </si>
  <si>
    <t>Hřídelka kulového uzávěru mosaz</t>
  </si>
  <si>
    <t>Vnější šroubení kulového uzávěru</t>
  </si>
  <si>
    <t>Vnitřní šroubení kulového uzávěru</t>
  </si>
  <si>
    <t xml:space="preserve">Těsnící kroužek mosaz  120          </t>
  </si>
  <si>
    <t>Trubky chlazení</t>
  </si>
  <si>
    <t xml:space="preserve">Tlaku oleje                                              </t>
  </si>
  <si>
    <t xml:space="preserve">Chladiče - olejová vana                </t>
  </si>
  <si>
    <t xml:space="preserve">Chladiče - sací víko                     </t>
  </si>
  <si>
    <t xml:space="preserve">Tlakoměru - vakuometru                      </t>
  </si>
  <si>
    <t xml:space="preserve">Vývěvy - sací víko                        </t>
  </si>
  <si>
    <t xml:space="preserve">Čističe - olejová vana                 </t>
  </si>
  <si>
    <t xml:space="preserve">Vývěvy - sací víko PS -12 R       </t>
  </si>
  <si>
    <t xml:space="preserve">Tlakoměru - manometru                       </t>
  </si>
  <si>
    <t>Přímý vývod</t>
  </si>
  <si>
    <t>Výměník tepla</t>
  </si>
  <si>
    <t>Těsnění pod skleničku</t>
  </si>
  <si>
    <t>56.</t>
  </si>
  <si>
    <t>Hlavní ložiska III na motor</t>
  </si>
  <si>
    <t>Hlavní ložiska 0    na motor</t>
  </si>
  <si>
    <t>Hlavní ložiska I     na motor</t>
  </si>
  <si>
    <t>Hlavní ložiska II   na motor</t>
  </si>
  <si>
    <t xml:space="preserve">Ojniční ložiska 0    na motor  </t>
  </si>
  <si>
    <t xml:space="preserve">Ojniční ložiska I     na motor  </t>
  </si>
  <si>
    <t xml:space="preserve">Ojniční ložiska II   na motor  </t>
  </si>
  <si>
    <t xml:space="preserve">Ojniční ložiska III  na motor  </t>
  </si>
  <si>
    <t xml:space="preserve">Vymezovací podložka pod válce pr. 83x90   0,10 - 0,50       </t>
  </si>
  <si>
    <t xml:space="preserve">Vymezovací podložka pod válce pr. 84x90   0,10 - 0,50       </t>
  </si>
  <si>
    <t>Axiální ložisko 1</t>
  </si>
  <si>
    <t>Axiální ložisko O</t>
  </si>
  <si>
    <t>Věnec setrvačníku 1200-1500ccm</t>
  </si>
  <si>
    <t>Válec 81,5 - 82mm</t>
  </si>
  <si>
    <t xml:space="preserve">Dvoukomorový karburátor 1203                    </t>
  </si>
  <si>
    <t xml:space="preserve">Jednokomorový karburátor </t>
  </si>
  <si>
    <t>Jednokomorový karburátor výfuk-sání</t>
  </si>
  <si>
    <t>Sacího koše</t>
  </si>
  <si>
    <t xml:space="preserve">Sběrné potrubí výfuk+sání (starý typ)                     </t>
  </si>
  <si>
    <t>Zadní víka motoru 1203</t>
  </si>
  <si>
    <t>Korek 8x73x4mm (blok)</t>
  </si>
  <si>
    <t>Labyrint  Š1202</t>
  </si>
  <si>
    <t xml:space="preserve">Olejová vany 1203                  </t>
  </si>
  <si>
    <t>Olejové čerpadlo</t>
  </si>
  <si>
    <t xml:space="preserve">Hlava 72 vrtání                   </t>
  </si>
  <si>
    <t xml:space="preserve">Sběrné potrubí výfuk+sání (nový typ) ovální díry                    </t>
  </si>
  <si>
    <t xml:space="preserve">Vahadla </t>
  </si>
  <si>
    <t>Ventilové víko plech</t>
  </si>
  <si>
    <t>Víčko olejového filce 1202</t>
  </si>
  <si>
    <t>Víko dvoukomorového karburátoru</t>
  </si>
  <si>
    <t>PS 8 (pod hlavu)</t>
  </si>
  <si>
    <t>Vahadla  sport 2mm</t>
  </si>
  <si>
    <t xml:space="preserve">Ventilové víko AL </t>
  </si>
  <si>
    <t>Víko jednokomorového karburátoru</t>
  </si>
  <si>
    <t>Výfukového potrubí 4 svorníky 1202</t>
  </si>
  <si>
    <t xml:space="preserve">Výfuková příruba 3 svorníky 1203                       </t>
  </si>
  <si>
    <t>Mrazovka 45mm</t>
  </si>
  <si>
    <t xml:space="preserve">Vložka chladiče dvojitá měděná komplet                 </t>
  </si>
  <si>
    <t>Světlo přístrojové desky malé plastové</t>
  </si>
  <si>
    <t>Cena</t>
  </si>
  <si>
    <t>Spínací skříňka na klíček</t>
  </si>
  <si>
    <t xml:space="preserve">Oběžné kolo  (rotor) 1800-1900ccm  sport       </t>
  </si>
  <si>
    <t xml:space="preserve">Rozvaděč vody SK                  </t>
  </si>
  <si>
    <t>Gufero</t>
  </si>
  <si>
    <t xml:space="preserve">Těsnění víčka </t>
  </si>
  <si>
    <t xml:space="preserve">Pérko </t>
  </si>
  <si>
    <t>Obal vzduchového filtru dvoukomorový karburátor SPORT</t>
  </si>
  <si>
    <t>Vahadla</t>
  </si>
  <si>
    <t xml:space="preserve">Zemnící páska </t>
  </si>
  <si>
    <t xml:space="preserve">Sada válců+písty Š1203 1200ccm </t>
  </si>
  <si>
    <t>AC pumpa Š1203</t>
  </si>
  <si>
    <t>Podložka pod jednokomorový karburátor</t>
  </si>
  <si>
    <t>Kontakty rozdělovače</t>
  </si>
  <si>
    <t>Palec rozdělovače klasik</t>
  </si>
  <si>
    <t xml:space="preserve">Benzínová nádrž bez povrchové úpravy                 </t>
  </si>
  <si>
    <t>Podložka 18</t>
  </si>
  <si>
    <t xml:space="preserve">Hlava 68 vrtání                  </t>
  </si>
  <si>
    <t>Svorníky hlavy</t>
  </si>
  <si>
    <t>Výztuha do plstěné vložky</t>
  </si>
  <si>
    <t>Elektro</t>
  </si>
  <si>
    <t>Alternátor repase kus za kus</t>
  </si>
  <si>
    <t>Blok usměrňovací můstek do alternátoru</t>
  </si>
  <si>
    <t xml:space="preserve">Sací potrubí Š 1203 kulaté potrubí </t>
  </si>
  <si>
    <t xml:space="preserve">Vložka chladiče měděná komplet                 </t>
  </si>
  <si>
    <t>Kalíšky per</t>
  </si>
  <si>
    <t>Svorník hlavy</t>
  </si>
  <si>
    <t>Vahadla ventilů oba druhy repasovaná kus za kus</t>
  </si>
  <si>
    <t>Čep vahadel</t>
  </si>
  <si>
    <t>Přední vahadlo</t>
  </si>
  <si>
    <t>Zadní vahadlo</t>
  </si>
  <si>
    <t xml:space="preserve">Kozlík čepu vahadla </t>
  </si>
  <si>
    <t>Kozlík čepu vahadla díra</t>
  </si>
  <si>
    <t>Střední vzpruha vahadla</t>
  </si>
  <si>
    <t>Vnitřní vzpruha vahadla</t>
  </si>
  <si>
    <t>Kulový čípek vahadla pr. 6 mm</t>
  </si>
  <si>
    <t>Kulový čípek vahadla pr. 7mm</t>
  </si>
  <si>
    <t>Oko kabelové  25x10</t>
  </si>
  <si>
    <t>Rozvodové kolo TRIPLEX velké</t>
  </si>
  <si>
    <t>Rozvodové kolo TRIPLEX malé</t>
  </si>
  <si>
    <t>Těsnící destička</t>
  </si>
  <si>
    <t xml:space="preserve">Sedlo ventilů sací sada </t>
  </si>
  <si>
    <t>Sedlo ventilů výfukové sada</t>
  </si>
  <si>
    <t>Sportovní sada vložky,písty,kroužky,čepy 81,5mm</t>
  </si>
  <si>
    <t xml:space="preserve">Vymezovací podložka pod válce pr. 76x80   0,10-0,12-0,15      </t>
  </si>
  <si>
    <t>Matka kulového čípku vahadla 6-7mm</t>
  </si>
  <si>
    <t>Sada pístních kroužků  81.5mm</t>
  </si>
  <si>
    <t xml:space="preserve">Páka plynu na PS-12 </t>
  </si>
  <si>
    <t xml:space="preserve">Zátka 18                           </t>
  </si>
  <si>
    <t>Zátka 14</t>
  </si>
  <si>
    <t>Kus</t>
  </si>
  <si>
    <t>Lopatkové kolečko</t>
  </si>
  <si>
    <t xml:space="preserve">Ložisko malé </t>
  </si>
  <si>
    <t xml:space="preserve">Autobaterie  12V 44 AH                       </t>
  </si>
  <si>
    <t>Držák rozdělovače</t>
  </si>
  <si>
    <t>Rozdělovač</t>
  </si>
  <si>
    <t xml:space="preserve">Olejové čerpadlo </t>
  </si>
  <si>
    <t xml:space="preserve">Olejová vana plech           </t>
  </si>
  <si>
    <t xml:space="preserve">Příruba pro velké gufero </t>
  </si>
  <si>
    <t xml:space="preserve">Řemenice klikové hřídele Litina </t>
  </si>
  <si>
    <t xml:space="preserve">Setrvačník 4 díry  </t>
  </si>
  <si>
    <t xml:space="preserve">Setrvačník 6 dir </t>
  </si>
  <si>
    <t xml:space="preserve">Spojkový koš </t>
  </si>
  <si>
    <t xml:space="preserve">AC pumpa na Š 1203 </t>
  </si>
  <si>
    <t>Vačka rozdělovače</t>
  </si>
  <si>
    <t>15.-</t>
  </si>
  <si>
    <t>Základní deska</t>
  </si>
  <si>
    <t>Hřídel rozdělovače 1203</t>
  </si>
  <si>
    <t xml:space="preserve">Sportovní vývěna nová  extra sání komplet </t>
  </si>
  <si>
    <t xml:space="preserve">Vývěva 12 standart komplet                              </t>
  </si>
  <si>
    <t xml:space="preserve">Sportovní vývěva z dodaneho kusu extra sání komplet </t>
  </si>
  <si>
    <t>Matka 30</t>
  </si>
  <si>
    <t>email: sdhsport@seznam.cz</t>
  </si>
  <si>
    <t xml:space="preserve">Vymezovací podložka 0,5 až  5mm (rotoru ocel)                      </t>
  </si>
  <si>
    <t xml:space="preserve">Olejový filtr plstěný  (není lepená)          </t>
  </si>
  <si>
    <t xml:space="preserve">Nalévací hrdlo                         </t>
  </si>
  <si>
    <t xml:space="preserve">Rozdělovač Š1203-1500ccm elektronické zapalování                       </t>
  </si>
  <si>
    <t xml:space="preserve">Rozdělovač Š1203-1200ccm kontakty </t>
  </si>
  <si>
    <t xml:space="preserve">Rozdělovač Š1203-1500ccm kontakty                     </t>
  </si>
  <si>
    <t xml:space="preserve">Spínač elektronického zapalování (plechové) </t>
  </si>
  <si>
    <t xml:space="preserve">Víčko rozdělovače   1203                  </t>
  </si>
  <si>
    <t xml:space="preserve">Cívka s vývodem pro elektronický rozdělovač </t>
  </si>
  <si>
    <t xml:space="preserve">Víka rozvodů 1  1203                 </t>
  </si>
  <si>
    <t xml:space="preserve">Víka rozvodů 2 1203                  </t>
  </si>
  <si>
    <t xml:space="preserve">Koule páku </t>
  </si>
  <si>
    <t xml:space="preserve">Koule AL                                   </t>
  </si>
  <si>
    <t xml:space="preserve">Výfuk jednosvodý                        </t>
  </si>
  <si>
    <t xml:space="preserve">Hřídel  čerpadla                           </t>
  </si>
  <si>
    <t xml:space="preserve">Olejový tlakoměr            </t>
  </si>
  <si>
    <t xml:space="preserve">Teploměr kapilárový    průměr 52              </t>
  </si>
  <si>
    <t xml:space="preserve">Hřídel vývěvy                    </t>
  </si>
  <si>
    <t>momentálně není</t>
  </si>
  <si>
    <t xml:space="preserve">Sada pístních kroužků 1200ccm         72vrtání          </t>
  </si>
  <si>
    <t xml:space="preserve">Sada pístních kroužků 1500ccm        72 vrtání     </t>
  </si>
  <si>
    <t>Svíčky NGK sport</t>
  </si>
  <si>
    <t xml:space="preserve">Gufero SI 42x56x7  dva břity                      </t>
  </si>
  <si>
    <t xml:space="preserve">Gufero S I 80-100-13 dva břity                     </t>
  </si>
  <si>
    <t xml:space="preserve">Kondenzátor TESLA                       </t>
  </si>
  <si>
    <t xml:space="preserve">Gumová manžeta pro dvokomorový karburátor (filtr-karburátor) </t>
  </si>
  <si>
    <t>Gumová manžeta pro jednokomorový karburátor (filtr-karburátor)</t>
  </si>
  <si>
    <t>Klínky ventilů 1-3 drážky</t>
  </si>
  <si>
    <t>Kulaté těsnění mezi ventilkové víko a vzduch.filtr na jednokomor.</t>
  </si>
  <si>
    <t>SDH-sport</t>
  </si>
  <si>
    <t xml:space="preserve">Svíčka NGK 1.5                          </t>
  </si>
  <si>
    <t xml:space="preserve">Svíčka NGK 1.2                           </t>
  </si>
  <si>
    <t>Páka plynu na PS-12 jedna komora</t>
  </si>
  <si>
    <t>Těsnění AC pumpy</t>
  </si>
  <si>
    <t>Guma vzduchového filtru kulatá</t>
  </si>
  <si>
    <t>Guma vzbuchového filtru oválná</t>
  </si>
  <si>
    <t>Lamelové 81,5mm</t>
  </si>
  <si>
    <t xml:space="preserve">Plášť čerpadla  PS-12  nové   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</si>
</sst>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name val="Arial CE"/>
      <family val="2"/>
    </font>
    <font>
      <b/>
      <i/>
      <sz val="12"/>
      <name val="Arial"/>
      <family val="2"/>
    </font>
    <font>
      <sz val="10"/>
      <color indexed="18"/>
      <name val="Arial"/>
      <family val="0"/>
    </font>
    <font>
      <b/>
      <sz val="10"/>
      <name val="Arial"/>
      <family val="2"/>
    </font>
    <font>
      <b/>
      <i/>
      <sz val="12"/>
      <color indexed="23"/>
      <name val="Arial"/>
      <family val="2"/>
    </font>
    <font>
      <b/>
      <i/>
      <sz val="12"/>
      <color indexed="10"/>
      <name val="Arial"/>
      <family val="2"/>
    </font>
    <font>
      <b/>
      <sz val="9"/>
      <name val="Arial"/>
      <family val="0"/>
    </font>
    <font>
      <b/>
      <sz val="9"/>
      <color indexed="10"/>
      <name val="Arial"/>
      <family val="2"/>
    </font>
    <font>
      <b/>
      <sz val="9"/>
      <name val="Arial CE"/>
      <family val="2"/>
    </font>
    <font>
      <sz val="10"/>
      <color indexed="9"/>
      <name val="Arial"/>
      <family val="2"/>
    </font>
    <font>
      <sz val="12"/>
      <color indexed="9"/>
      <name val="Arial"/>
      <family val="0"/>
    </font>
    <font>
      <b/>
      <sz val="12"/>
      <color indexed="8"/>
      <name val="Arial"/>
      <family val="2"/>
    </font>
    <font>
      <sz val="20"/>
      <name val="Arial"/>
      <family val="2"/>
    </font>
    <font>
      <b/>
      <u val="single"/>
      <sz val="12"/>
      <color indexed="62"/>
      <name val="Cooper Black"/>
      <family val="0"/>
    </font>
    <font>
      <b/>
      <u val="single"/>
      <sz val="14"/>
      <color indexed="62"/>
      <name val="Cooper Std Black"/>
      <family val="1"/>
    </font>
    <font>
      <sz val="14"/>
      <name val="Cooper Std Black"/>
      <family val="1"/>
    </font>
    <font>
      <sz val="14"/>
      <color indexed="18"/>
      <name val="Cooper Std Black"/>
      <family val="1"/>
    </font>
    <font>
      <b/>
      <sz val="12"/>
      <color indexed="10"/>
      <name val="Forte"/>
      <family val="4"/>
    </font>
    <font>
      <b/>
      <i/>
      <sz val="14"/>
      <color indexed="9"/>
      <name val="Adobe Garamond Pro Bold"/>
      <family val="1"/>
    </font>
    <font>
      <b/>
      <i/>
      <sz val="20"/>
      <color indexed="8"/>
      <name val="Australian Sunrise"/>
      <family val="0"/>
    </font>
    <font>
      <b/>
      <i/>
      <sz val="20"/>
      <name val="Australian Sunrise"/>
      <family val="0"/>
    </font>
    <font>
      <b/>
      <i/>
      <sz val="18"/>
      <name val="Australian Sunrise"/>
      <family val="0"/>
    </font>
    <font>
      <sz val="10"/>
      <color indexed="23"/>
      <name val="Arial"/>
      <family val="0"/>
    </font>
    <font>
      <b/>
      <i/>
      <sz val="26"/>
      <color indexed="47"/>
      <name val="Bodoni MT Black"/>
      <family val="1"/>
    </font>
    <font>
      <b/>
      <i/>
      <sz val="14"/>
      <name val="Xtrusion BRK"/>
      <family val="0"/>
    </font>
    <font>
      <b/>
      <sz val="9"/>
      <color indexed="23"/>
      <name val="Arial"/>
      <family val="0"/>
    </font>
    <font>
      <b/>
      <i/>
      <sz val="18"/>
      <color indexed="10"/>
      <name val="Arial"/>
      <family val="2"/>
    </font>
    <font>
      <b/>
      <i/>
      <sz val="20"/>
      <color indexed="8"/>
      <name val="Arial"/>
      <family val="2"/>
    </font>
    <font>
      <b/>
      <i/>
      <sz val="14"/>
      <color indexed="10"/>
      <name val="Adobe Garamond Pro Bold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2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0" fontId="0" fillId="15" borderId="0" xfId="0" applyFill="1" applyAlignment="1">
      <alignment/>
    </xf>
    <xf numFmtId="0" fontId="0" fillId="0" borderId="10" xfId="0" applyBorder="1" applyAlignment="1">
      <alignment/>
    </xf>
    <xf numFmtId="2" fontId="25" fillId="7" borderId="11" xfId="47" applyNumberFormat="1" applyFont="1" applyFill="1" applyBorder="1" applyProtection="1">
      <alignment/>
      <protection/>
    </xf>
    <xf numFmtId="2" fontId="25" fillId="7" borderId="12" xfId="47" applyNumberFormat="1" applyFont="1" applyFill="1" applyBorder="1" applyProtection="1">
      <alignment/>
      <protection/>
    </xf>
    <xf numFmtId="2" fontId="25" fillId="7" borderId="13" xfId="47" applyNumberFormat="1" applyFont="1" applyFill="1" applyBorder="1" applyProtection="1">
      <alignment/>
      <protection/>
    </xf>
    <xf numFmtId="2" fontId="25" fillId="7" borderId="14" xfId="47" applyNumberFormat="1" applyFont="1" applyFill="1" applyBorder="1" applyProtection="1">
      <alignment/>
      <protection/>
    </xf>
    <xf numFmtId="2" fontId="25" fillId="7" borderId="15" xfId="47" applyNumberFormat="1" applyFont="1" applyFill="1" applyBorder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21" fillId="24" borderId="16" xfId="47" applyNumberFormat="1" applyFont="1" applyFill="1" applyBorder="1" applyAlignment="1" applyProtection="1">
      <alignment horizontal="center"/>
      <protection/>
    </xf>
    <xf numFmtId="0" fontId="24" fillId="25" borderId="14" xfId="0" applyFont="1" applyFill="1" applyBorder="1" applyAlignment="1">
      <alignment horizontal="center"/>
    </xf>
    <xf numFmtId="0" fontId="24" fillId="25" borderId="12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0" fontId="24" fillId="25" borderId="17" xfId="0" applyFont="1" applyFill="1" applyBorder="1" applyAlignment="1">
      <alignment horizontal="center"/>
    </xf>
    <xf numFmtId="0" fontId="24" fillId="25" borderId="18" xfId="0" applyFont="1" applyFill="1" applyBorder="1" applyAlignment="1">
      <alignment horizontal="center"/>
    </xf>
    <xf numFmtId="0" fontId="24" fillId="25" borderId="19" xfId="0" applyFont="1" applyFill="1" applyBorder="1" applyAlignment="1">
      <alignment horizontal="center"/>
    </xf>
    <xf numFmtId="0" fontId="24" fillId="25" borderId="15" xfId="0" applyFont="1" applyFill="1" applyBorder="1" applyAlignment="1">
      <alignment horizontal="center"/>
    </xf>
    <xf numFmtId="2" fontId="32" fillId="7" borderId="11" xfId="0" applyNumberFormat="1" applyFont="1" applyFill="1" applyBorder="1" applyAlignment="1">
      <alignment/>
    </xf>
    <xf numFmtId="2" fontId="32" fillId="7" borderId="12" xfId="0" applyNumberFormat="1" applyFont="1" applyFill="1" applyBorder="1" applyAlignment="1">
      <alignment/>
    </xf>
    <xf numFmtId="2" fontId="32" fillId="7" borderId="13" xfId="0" applyNumberFormat="1" applyFont="1" applyFill="1" applyBorder="1" applyAlignment="1">
      <alignment/>
    </xf>
    <xf numFmtId="2" fontId="32" fillId="7" borderId="14" xfId="0" applyNumberFormat="1" applyFont="1" applyFill="1" applyBorder="1" applyAlignment="1">
      <alignment/>
    </xf>
    <xf numFmtId="2" fontId="21" fillId="24" borderId="20" xfId="47" applyNumberFormat="1" applyFont="1" applyFill="1" applyBorder="1" applyAlignment="1" applyProtection="1">
      <alignment horizontal="center"/>
      <protection/>
    </xf>
    <xf numFmtId="2" fontId="32" fillId="7" borderId="21" xfId="0" applyNumberFormat="1" applyFont="1" applyFill="1" applyBorder="1" applyAlignment="1">
      <alignment/>
    </xf>
    <xf numFmtId="2" fontId="32" fillId="7" borderId="22" xfId="0" applyNumberFormat="1" applyFont="1" applyFill="1" applyBorder="1" applyAlignment="1">
      <alignment/>
    </xf>
    <xf numFmtId="2" fontId="32" fillId="7" borderId="23" xfId="0" applyNumberFormat="1" applyFont="1" applyFill="1" applyBorder="1" applyAlignment="1">
      <alignment/>
    </xf>
    <xf numFmtId="1" fontId="24" fillId="7" borderId="14" xfId="0" applyNumberFormat="1" applyFont="1" applyFill="1" applyBorder="1" applyAlignment="1" applyProtection="1">
      <alignment horizontal="center"/>
      <protection locked="0"/>
    </xf>
    <xf numFmtId="1" fontId="24" fillId="7" borderId="12" xfId="0" applyNumberFormat="1" applyFont="1" applyFill="1" applyBorder="1" applyAlignment="1" applyProtection="1">
      <alignment horizontal="center"/>
      <protection locked="0"/>
    </xf>
    <xf numFmtId="1" fontId="24" fillId="7" borderId="13" xfId="0" applyNumberFormat="1" applyFont="1" applyFill="1" applyBorder="1" applyAlignment="1" applyProtection="1">
      <alignment horizontal="center"/>
      <protection locked="0"/>
    </xf>
    <xf numFmtId="2" fontId="21" fillId="24" borderId="10" xfId="47" applyNumberFormat="1" applyFont="1" applyFill="1" applyBorder="1" applyAlignment="1" applyProtection="1">
      <alignment horizontal="center"/>
      <protection/>
    </xf>
    <xf numFmtId="1" fontId="28" fillId="25" borderId="0" xfId="0" applyNumberFormat="1" applyFont="1" applyFill="1" applyBorder="1" applyAlignment="1" applyProtection="1">
      <alignment horizontal="center"/>
      <protection locked="0"/>
    </xf>
    <xf numFmtId="2" fontId="31" fillId="25" borderId="0" xfId="0" applyNumberFormat="1" applyFont="1" applyFill="1" applyBorder="1" applyAlignment="1">
      <alignment/>
    </xf>
    <xf numFmtId="2" fontId="31" fillId="15" borderId="21" xfId="0" applyNumberFormat="1" applyFont="1" applyFill="1" applyBorder="1" applyAlignment="1">
      <alignment/>
    </xf>
    <xf numFmtId="2" fontId="31" fillId="15" borderId="22" xfId="0" applyNumberFormat="1" applyFont="1" applyFill="1" applyBorder="1" applyAlignment="1">
      <alignment/>
    </xf>
    <xf numFmtId="1" fontId="24" fillId="15" borderId="14" xfId="0" applyNumberFormat="1" applyFont="1" applyFill="1" applyBorder="1" applyAlignment="1" applyProtection="1">
      <alignment horizontal="center"/>
      <protection locked="0"/>
    </xf>
    <xf numFmtId="1" fontId="24" fillId="15" borderId="12" xfId="0" applyNumberFormat="1" applyFont="1" applyFill="1" applyBorder="1" applyAlignment="1" applyProtection="1">
      <alignment horizontal="center"/>
      <protection locked="0"/>
    </xf>
    <xf numFmtId="2" fontId="21" fillId="24" borderId="24" xfId="47" applyNumberFormat="1" applyFont="1" applyFill="1" applyBorder="1" applyAlignment="1" applyProtection="1">
      <alignment horizontal="center"/>
      <protection/>
    </xf>
    <xf numFmtId="2" fontId="32" fillId="7" borderId="15" xfId="0" applyNumberFormat="1" applyFont="1" applyFill="1" applyBorder="1" applyAlignment="1">
      <alignment/>
    </xf>
    <xf numFmtId="1" fontId="24" fillId="7" borderId="22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/>
    </xf>
    <xf numFmtId="0" fontId="24" fillId="25" borderId="25" xfId="0" applyFont="1" applyFill="1" applyBorder="1" applyAlignment="1">
      <alignment horizontal="center"/>
    </xf>
    <xf numFmtId="1" fontId="24" fillId="7" borderId="23" xfId="0" applyNumberFormat="1" applyFont="1" applyFill="1" applyBorder="1" applyAlignment="1" applyProtection="1">
      <alignment horizontal="center"/>
      <protection locked="0"/>
    </xf>
    <xf numFmtId="1" fontId="24" fillId="19" borderId="16" xfId="0" applyNumberFormat="1" applyFont="1" applyFill="1" applyBorder="1" applyAlignment="1" applyProtection="1">
      <alignment horizontal="center"/>
      <protection locked="0"/>
    </xf>
    <xf numFmtId="1" fontId="24" fillId="25" borderId="10" xfId="0" applyNumberFormat="1" applyFont="1" applyFill="1" applyBorder="1" applyAlignment="1" applyProtection="1">
      <alignment horizontal="center"/>
      <protection locked="0"/>
    </xf>
    <xf numFmtId="0" fontId="24" fillId="25" borderId="26" xfId="0" applyFont="1" applyFill="1" applyBorder="1" applyAlignment="1">
      <alignment horizontal="center"/>
    </xf>
    <xf numFmtId="0" fontId="24" fillId="25" borderId="27" xfId="0" applyFont="1" applyFill="1" applyBorder="1" applyAlignment="1">
      <alignment horizontal="center"/>
    </xf>
    <xf numFmtId="0" fontId="24" fillId="25" borderId="28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2" fontId="21" fillId="24" borderId="29" xfId="47" applyNumberFormat="1" applyFont="1" applyFill="1" applyBorder="1" applyAlignment="1" applyProtection="1">
      <alignment horizontal="center"/>
      <protection/>
    </xf>
    <xf numFmtId="1" fontId="24" fillId="7" borderId="30" xfId="0" applyNumberFormat="1" applyFont="1" applyFill="1" applyBorder="1" applyAlignment="1" applyProtection="1">
      <alignment horizontal="center"/>
      <protection locked="0"/>
    </xf>
    <xf numFmtId="1" fontId="24" fillId="7" borderId="31" xfId="0" applyNumberFormat="1" applyFont="1" applyFill="1" applyBorder="1" applyAlignment="1" applyProtection="1">
      <alignment horizontal="center"/>
      <protection locked="0"/>
    </xf>
    <xf numFmtId="1" fontId="24" fillId="7" borderId="32" xfId="0" applyNumberFormat="1" applyFont="1" applyFill="1" applyBorder="1" applyAlignment="1" applyProtection="1">
      <alignment horizontal="center"/>
      <protection locked="0"/>
    </xf>
    <xf numFmtId="2" fontId="38" fillId="25" borderId="0" xfId="0" applyNumberFormat="1" applyFont="1" applyFill="1" applyBorder="1" applyAlignment="1">
      <alignment horizontal="center"/>
    </xf>
    <xf numFmtId="2" fontId="39" fillId="26" borderId="16" xfId="0" applyNumberFormat="1" applyFont="1" applyFill="1" applyBorder="1" applyAlignment="1">
      <alignment horizontal="center"/>
    </xf>
    <xf numFmtId="2" fontId="42" fillId="24" borderId="10" xfId="47" applyNumberFormat="1" applyFont="1" applyFill="1" applyBorder="1" applyAlignment="1" applyProtection="1">
      <alignment horizontal="left"/>
      <protection/>
    </xf>
    <xf numFmtId="0" fontId="34" fillId="24" borderId="33" xfId="36" applyFont="1" applyFill="1" applyBorder="1" applyAlignment="1" applyProtection="1">
      <alignment horizontal="center"/>
      <protection/>
    </xf>
    <xf numFmtId="0" fontId="34" fillId="24" borderId="34" xfId="36" applyFont="1" applyFill="1" applyBorder="1" applyAlignment="1" applyProtection="1">
      <alignment horizontal="center"/>
      <protection/>
    </xf>
    <xf numFmtId="0" fontId="34" fillId="24" borderId="35" xfId="36" applyFont="1" applyFill="1" applyBorder="1" applyAlignment="1" applyProtection="1">
      <alignment horizontal="center"/>
      <protection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1" fontId="46" fillId="0" borderId="0" xfId="0" applyNumberFormat="1" applyFont="1" applyAlignment="1">
      <alignment horizontal="center"/>
    </xf>
    <xf numFmtId="2" fontId="43" fillId="0" borderId="0" xfId="0" applyNumberFormat="1" applyFont="1" applyAlignment="1">
      <alignment/>
    </xf>
    <xf numFmtId="0" fontId="47" fillId="24" borderId="16" xfId="0" applyFont="1" applyFill="1" applyBorder="1" applyAlignment="1">
      <alignment/>
    </xf>
    <xf numFmtId="0" fontId="47" fillId="24" borderId="16" xfId="0" applyFont="1" applyFill="1" applyBorder="1" applyAlignment="1">
      <alignment horizontal="center"/>
    </xf>
    <xf numFmtId="0" fontId="47" fillId="24" borderId="25" xfId="0" applyFont="1" applyFill="1" applyBorder="1" applyAlignment="1">
      <alignment horizontal="center"/>
    </xf>
    <xf numFmtId="0" fontId="47" fillId="24" borderId="24" xfId="0" applyFont="1" applyFill="1" applyBorder="1" applyAlignment="1">
      <alignment horizontal="center"/>
    </xf>
    <xf numFmtId="2" fontId="48" fillId="19" borderId="36" xfId="0" applyNumberFormat="1" applyFont="1" applyFill="1" applyBorder="1" applyAlignment="1">
      <alignment/>
    </xf>
    <xf numFmtId="0" fontId="44" fillId="24" borderId="37" xfId="0" applyFont="1" applyFill="1" applyBorder="1" applyAlignment="1">
      <alignment horizontal="center"/>
    </xf>
    <xf numFmtId="0" fontId="44" fillId="24" borderId="38" xfId="0" applyFont="1" applyFill="1" applyBorder="1" applyAlignment="1">
      <alignment horizontal="center"/>
    </xf>
    <xf numFmtId="0" fontId="44" fillId="24" borderId="39" xfId="0" applyFont="1" applyFill="1" applyBorder="1" applyAlignment="1">
      <alignment horizontal="center"/>
    </xf>
    <xf numFmtId="14" fontId="45" fillId="24" borderId="25" xfId="0" applyNumberFormat="1" applyFont="1" applyFill="1" applyBorder="1" applyAlignment="1">
      <alignment horizontal="center"/>
    </xf>
    <xf numFmtId="0" fontId="45" fillId="24" borderId="0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0" fontId="35" fillId="24" borderId="25" xfId="36" applyFont="1" applyFill="1" applyBorder="1" applyAlignment="1" applyProtection="1">
      <alignment horizontal="center"/>
      <protection/>
    </xf>
    <xf numFmtId="0" fontId="35" fillId="24" borderId="0" xfId="36" applyFont="1" applyFill="1" applyBorder="1" applyAlignment="1" applyProtection="1">
      <alignment horizontal="center"/>
      <protection/>
    </xf>
    <xf numFmtId="0" fontId="35" fillId="24" borderId="40" xfId="36" applyFont="1" applyFill="1" applyBorder="1" applyAlignment="1" applyProtection="1">
      <alignment horizontal="center"/>
      <protection/>
    </xf>
    <xf numFmtId="49" fontId="40" fillId="24" borderId="41" xfId="47" applyNumberFormat="1" applyFont="1" applyFill="1" applyBorder="1" applyProtection="1">
      <alignment/>
      <protection/>
    </xf>
    <xf numFmtId="49" fontId="22" fillId="7" borderId="42" xfId="47" applyNumberFormat="1" applyFont="1" applyFill="1" applyBorder="1" applyProtection="1">
      <alignment/>
      <protection/>
    </xf>
    <xf numFmtId="49" fontId="22" fillId="7" borderId="30" xfId="47" applyNumberFormat="1" applyFont="1" applyFill="1" applyBorder="1" applyProtection="1">
      <alignment/>
      <protection/>
    </xf>
    <xf numFmtId="49" fontId="22" fillId="7" borderId="31" xfId="47" applyNumberFormat="1" applyFont="1" applyFill="1" applyBorder="1" applyProtection="1">
      <alignment/>
      <protection/>
    </xf>
    <xf numFmtId="49" fontId="40" fillId="24" borderId="0" xfId="47" applyNumberFormat="1" applyFont="1" applyFill="1" applyBorder="1" applyProtection="1">
      <alignment/>
      <protection/>
    </xf>
    <xf numFmtId="49" fontId="22" fillId="7" borderId="17" xfId="47" applyNumberFormat="1" applyFont="1" applyFill="1" applyBorder="1" applyProtection="1">
      <alignment/>
      <protection/>
    </xf>
    <xf numFmtId="49" fontId="22" fillId="7" borderId="18" xfId="47" applyNumberFormat="1" applyFont="1" applyFill="1" applyBorder="1" applyProtection="1">
      <alignment/>
      <protection/>
    </xf>
    <xf numFmtId="49" fontId="22" fillId="7" borderId="43" xfId="47" applyNumberFormat="1" applyFont="1" applyFill="1" applyBorder="1" applyProtection="1">
      <alignment/>
      <protection/>
    </xf>
    <xf numFmtId="49" fontId="40" fillId="24" borderId="25" xfId="47" applyNumberFormat="1" applyFont="1" applyFill="1" applyBorder="1" applyProtection="1">
      <alignment/>
      <protection/>
    </xf>
    <xf numFmtId="49" fontId="22" fillId="7" borderId="19" xfId="47" applyNumberFormat="1" applyFont="1" applyFill="1" applyBorder="1" applyProtection="1">
      <alignment/>
      <protection/>
    </xf>
    <xf numFmtId="49" fontId="41" fillId="24" borderId="25" xfId="47" applyNumberFormat="1" applyFont="1" applyFill="1" applyBorder="1" applyAlignment="1" applyProtection="1">
      <alignment/>
      <protection/>
    </xf>
    <xf numFmtId="49" fontId="41" fillId="24" borderId="33" xfId="47" applyNumberFormat="1" applyFont="1" applyFill="1" applyBorder="1" applyProtection="1">
      <alignment/>
      <protection/>
    </xf>
    <xf numFmtId="49" fontId="22" fillId="7" borderId="17" xfId="47" applyNumberFormat="1" applyFont="1" applyFill="1" applyBorder="1" applyAlignment="1" applyProtection="1">
      <alignment horizontal="left"/>
      <protection/>
    </xf>
    <xf numFmtId="49" fontId="22" fillId="7" borderId="18" xfId="47" applyNumberFormat="1" applyFont="1" applyFill="1" applyBorder="1" applyAlignment="1" applyProtection="1">
      <alignment horizontal="left"/>
      <protection/>
    </xf>
    <xf numFmtId="49" fontId="22" fillId="7" borderId="19" xfId="47" applyNumberFormat="1" applyFont="1" applyFill="1" applyBorder="1" applyAlignment="1" applyProtection="1">
      <alignment horizontal="left"/>
      <protection/>
    </xf>
    <xf numFmtId="49" fontId="22" fillId="7" borderId="43" xfId="47" applyNumberFormat="1" applyFont="1" applyFill="1" applyBorder="1" applyAlignment="1" applyProtection="1">
      <alignment horizontal="left"/>
      <protection/>
    </xf>
    <xf numFmtId="49" fontId="40" fillId="24" borderId="37" xfId="47" applyNumberFormat="1" applyFont="1" applyFill="1" applyBorder="1" applyProtection="1">
      <alignment/>
      <protection/>
    </xf>
    <xf numFmtId="49" fontId="22" fillId="7" borderId="44" xfId="47" applyNumberFormat="1" applyFont="1" applyFill="1" applyBorder="1" applyProtection="1">
      <alignment/>
      <protection/>
    </xf>
    <xf numFmtId="49" fontId="22" fillId="7" borderId="45" xfId="47" applyNumberFormat="1" applyFont="1" applyFill="1" applyBorder="1" applyProtection="1">
      <alignment/>
      <protection/>
    </xf>
    <xf numFmtId="49" fontId="22" fillId="7" borderId="46" xfId="47" applyNumberFormat="1" applyFont="1" applyFill="1" applyBorder="1" applyProtection="1">
      <alignment/>
      <protection/>
    </xf>
    <xf numFmtId="0" fontId="40" fillId="24" borderId="25" xfId="0" applyFont="1" applyFill="1" applyBorder="1" applyAlignment="1" applyProtection="1">
      <alignment/>
      <protection/>
    </xf>
    <xf numFmtId="0" fontId="22" fillId="7" borderId="17" xfId="0" applyFont="1" applyFill="1" applyBorder="1" applyAlignment="1" applyProtection="1">
      <alignment/>
      <protection/>
    </xf>
    <xf numFmtId="0" fontId="22" fillId="7" borderId="18" xfId="0" applyFont="1" applyFill="1" applyBorder="1" applyAlignment="1" applyProtection="1">
      <alignment/>
      <protection/>
    </xf>
    <xf numFmtId="0" fontId="22" fillId="7" borderId="43" xfId="0" applyFont="1" applyFill="1" applyBorder="1" applyAlignment="1" applyProtection="1">
      <alignment/>
      <protection/>
    </xf>
    <xf numFmtId="49" fontId="40" fillId="24" borderId="25" xfId="0" applyNumberFormat="1" applyFont="1" applyFill="1" applyBorder="1" applyAlignment="1" applyProtection="1">
      <alignment/>
      <protection/>
    </xf>
    <xf numFmtId="49" fontId="22" fillId="7" borderId="17" xfId="0" applyNumberFormat="1" applyFont="1" applyFill="1" applyBorder="1" applyAlignment="1" applyProtection="1">
      <alignment/>
      <protection/>
    </xf>
    <xf numFmtId="49" fontId="22" fillId="7" borderId="43" xfId="0" applyNumberFormat="1" applyFont="1" applyFill="1" applyBorder="1" applyAlignment="1" applyProtection="1">
      <alignment/>
      <protection/>
    </xf>
    <xf numFmtId="49" fontId="41" fillId="24" borderId="25" xfId="0" applyNumberFormat="1" applyFont="1" applyFill="1" applyBorder="1" applyAlignment="1" applyProtection="1">
      <alignment/>
      <protection/>
    </xf>
    <xf numFmtId="49" fontId="22" fillId="7" borderId="33" xfId="0" applyNumberFormat="1" applyFont="1" applyFill="1" applyBorder="1" applyAlignment="1" applyProtection="1">
      <alignment/>
      <protection/>
    </xf>
    <xf numFmtId="49" fontId="22" fillId="7" borderId="18" xfId="0" applyNumberFormat="1" applyFont="1" applyFill="1" applyBorder="1" applyAlignment="1" applyProtection="1">
      <alignment/>
      <protection/>
    </xf>
    <xf numFmtId="49" fontId="42" fillId="24" borderId="25" xfId="0" applyNumberFormat="1" applyFont="1" applyFill="1" applyBorder="1" applyAlignment="1" applyProtection="1">
      <alignment/>
      <protection/>
    </xf>
    <xf numFmtId="49" fontId="22" fillId="7" borderId="18" xfId="0" applyNumberFormat="1" applyFont="1" applyFill="1" applyBorder="1" applyAlignment="1" applyProtection="1">
      <alignment wrapText="1"/>
      <protection/>
    </xf>
    <xf numFmtId="49" fontId="22" fillId="7" borderId="43" xfId="0" applyNumberFormat="1" applyFont="1" applyFill="1" applyBorder="1" applyAlignment="1" applyProtection="1">
      <alignment wrapText="1"/>
      <protection/>
    </xf>
    <xf numFmtId="49" fontId="22" fillId="7" borderId="32" xfId="0" applyNumberFormat="1" applyFont="1" applyFill="1" applyBorder="1" applyAlignment="1" applyProtection="1">
      <alignment/>
      <protection/>
    </xf>
    <xf numFmtId="49" fontId="22" fillId="7" borderId="30" xfId="0" applyNumberFormat="1" applyFont="1" applyFill="1" applyBorder="1" applyAlignment="1" applyProtection="1">
      <alignment/>
      <protection/>
    </xf>
    <xf numFmtId="49" fontId="22" fillId="7" borderId="31" xfId="0" applyNumberFormat="1" applyFont="1" applyFill="1" applyBorder="1" applyAlignment="1" applyProtection="1">
      <alignment/>
      <protection/>
    </xf>
    <xf numFmtId="49" fontId="41" fillId="24" borderId="47" xfId="0" applyNumberFormat="1" applyFont="1" applyFill="1" applyBorder="1" applyAlignment="1" applyProtection="1">
      <alignment/>
      <protection/>
    </xf>
    <xf numFmtId="49" fontId="26" fillId="25" borderId="0" xfId="0" applyNumberFormat="1" applyFont="1" applyFill="1" applyBorder="1" applyAlignment="1" applyProtection="1">
      <alignment/>
      <protection/>
    </xf>
    <xf numFmtId="49" fontId="22" fillId="15" borderId="17" xfId="0" applyNumberFormat="1" applyFont="1" applyFill="1" applyBorder="1" applyAlignment="1" applyProtection="1">
      <alignment/>
      <protection/>
    </xf>
    <xf numFmtId="49" fontId="22" fillId="15" borderId="18" xfId="0" applyNumberFormat="1" applyFont="1" applyFill="1" applyBorder="1" applyAlignment="1" applyProtection="1">
      <alignment/>
      <protection/>
    </xf>
    <xf numFmtId="49" fontId="49" fillId="19" borderId="41" xfId="0" applyNumberFormat="1" applyFont="1" applyFill="1" applyBorder="1" applyAlignment="1" applyProtection="1">
      <alignment/>
      <protection/>
    </xf>
    <xf numFmtId="2" fontId="25" fillId="7" borderId="14" xfId="0" applyNumberFormat="1" applyFont="1" applyFill="1" applyBorder="1" applyAlignment="1" applyProtection="1">
      <alignment/>
      <protection/>
    </xf>
    <xf numFmtId="2" fontId="25" fillId="7" borderId="12" xfId="0" applyNumberFormat="1" applyFont="1" applyFill="1" applyBorder="1" applyAlignment="1" applyProtection="1">
      <alignment/>
      <protection/>
    </xf>
    <xf numFmtId="2" fontId="25" fillId="7" borderId="13" xfId="0" applyNumberFormat="1" applyFont="1" applyFill="1" applyBorder="1" applyAlignment="1" applyProtection="1">
      <alignment/>
      <protection/>
    </xf>
    <xf numFmtId="2" fontId="25" fillId="7" borderId="12" xfId="0" applyNumberFormat="1" applyFont="1" applyFill="1" applyBorder="1" applyAlignment="1" applyProtection="1">
      <alignment horizontal="center"/>
      <protection/>
    </xf>
    <xf numFmtId="2" fontId="25" fillId="24" borderId="25" xfId="0" applyNumberFormat="1" applyFont="1" applyFill="1" applyBorder="1" applyAlignment="1" applyProtection="1">
      <alignment/>
      <protection/>
    </xf>
    <xf numFmtId="2" fontId="26" fillId="25" borderId="0" xfId="0" applyNumberFormat="1" applyFont="1" applyFill="1" applyBorder="1" applyAlignment="1" applyProtection="1">
      <alignment/>
      <protection/>
    </xf>
    <xf numFmtId="2" fontId="25" fillId="15" borderId="14" xfId="0" applyNumberFormat="1" applyFont="1" applyFill="1" applyBorder="1" applyAlignment="1" applyProtection="1">
      <alignment/>
      <protection/>
    </xf>
    <xf numFmtId="2" fontId="25" fillId="15" borderId="12" xfId="0" applyNumberFormat="1" applyFont="1" applyFill="1" applyBorder="1" applyAlignment="1" applyProtection="1">
      <alignment/>
      <protection/>
    </xf>
    <xf numFmtId="0" fontId="30" fillId="19" borderId="16" xfId="0" applyFont="1" applyFill="1" applyBorder="1" applyAlignment="1" applyProtection="1">
      <alignment/>
      <protection/>
    </xf>
    <xf numFmtId="1" fontId="29" fillId="25" borderId="16" xfId="47" applyNumberFormat="1" applyFont="1" applyFill="1" applyBorder="1" applyAlignment="1" applyProtection="1">
      <alignment horizontal="center"/>
      <protection locked="0"/>
    </xf>
    <xf numFmtId="1" fontId="24" fillId="7" borderId="48" xfId="47" applyNumberFormat="1" applyFont="1" applyFill="1" applyBorder="1" applyAlignment="1" applyProtection="1">
      <alignment horizontal="center"/>
      <protection locked="0"/>
    </xf>
    <xf numFmtId="1" fontId="24" fillId="7" borderId="49" xfId="47" applyNumberFormat="1" applyFont="1" applyFill="1" applyBorder="1" applyAlignment="1" applyProtection="1">
      <alignment horizontal="center"/>
      <protection locked="0"/>
    </xf>
    <xf numFmtId="1" fontId="24" fillId="7" borderId="50" xfId="47" applyNumberFormat="1" applyFont="1" applyFill="1" applyBorder="1" applyAlignment="1" applyProtection="1">
      <alignment horizontal="center"/>
      <protection locked="0"/>
    </xf>
    <xf numFmtId="1" fontId="29" fillId="25" borderId="10" xfId="47" applyNumberFormat="1" applyFont="1" applyFill="1" applyBorder="1" applyAlignment="1" applyProtection="1">
      <alignment horizontal="center"/>
      <protection locked="0"/>
    </xf>
    <xf numFmtId="1" fontId="24" fillId="7" borderId="21" xfId="47" applyNumberFormat="1" applyFont="1" applyFill="1" applyBorder="1" applyAlignment="1" applyProtection="1">
      <alignment horizontal="center"/>
      <protection locked="0"/>
    </xf>
    <xf numFmtId="1" fontId="24" fillId="7" borderId="22" xfId="47" applyNumberFormat="1" applyFont="1" applyFill="1" applyBorder="1" applyAlignment="1" applyProtection="1">
      <alignment horizontal="center"/>
      <protection locked="0"/>
    </xf>
    <xf numFmtId="1" fontId="24" fillId="7" borderId="23" xfId="47" applyNumberFormat="1" applyFont="1" applyFill="1" applyBorder="1" applyAlignment="1" applyProtection="1">
      <alignment horizontal="center"/>
      <protection locked="0"/>
    </xf>
    <xf numFmtId="1" fontId="24" fillId="7" borderId="14" xfId="47" applyNumberFormat="1" applyFont="1" applyFill="1" applyBorder="1" applyAlignment="1" applyProtection="1">
      <alignment horizontal="center"/>
      <protection locked="0"/>
    </xf>
    <xf numFmtId="1" fontId="24" fillId="7" borderId="12" xfId="47" applyNumberFormat="1" applyFont="1" applyFill="1" applyBorder="1" applyAlignment="1" applyProtection="1">
      <alignment horizontal="center"/>
      <protection locked="0"/>
    </xf>
    <xf numFmtId="1" fontId="24" fillId="7" borderId="13" xfId="47" applyNumberFormat="1" applyFont="1" applyFill="1" applyBorder="1" applyAlignment="1" applyProtection="1">
      <alignment horizontal="center"/>
      <protection locked="0"/>
    </xf>
    <xf numFmtId="1" fontId="24" fillId="7" borderId="51" xfId="47" applyNumberFormat="1" applyFont="1" applyFill="1" applyBorder="1" applyAlignment="1" applyProtection="1">
      <alignment horizontal="center"/>
      <protection locked="0"/>
    </xf>
    <xf numFmtId="1" fontId="24" fillId="7" borderId="52" xfId="47" applyNumberFormat="1" applyFont="1" applyFill="1" applyBorder="1" applyAlignment="1" applyProtection="1">
      <alignment horizontal="center"/>
      <protection locked="0"/>
    </xf>
    <xf numFmtId="1" fontId="24" fillId="7" borderId="21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hsport@seznam.cz?subject=Objedn&#225;vk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6"/>
  <sheetViews>
    <sheetView tabSelected="1" workbookViewId="0" topLeftCell="A389">
      <selection activeCell="E400" sqref="E400"/>
    </sheetView>
  </sheetViews>
  <sheetFormatPr defaultColWidth="9.140625" defaultRowHeight="12.75"/>
  <cols>
    <col min="1" max="1" width="7.421875" style="3" customWidth="1"/>
    <col min="2" max="2" width="75.00390625" style="0" customWidth="1"/>
    <col min="3" max="3" width="11.8515625" style="4" customWidth="1"/>
    <col min="4" max="4" width="5.7109375" style="2" customWidth="1"/>
    <col min="5" max="5" width="20.7109375" style="1" customWidth="1"/>
  </cols>
  <sheetData>
    <row r="1" spans="1:5" ht="13.5" thickBot="1">
      <c r="A1" s="64"/>
      <c r="B1" s="65"/>
      <c r="C1" s="66"/>
      <c r="D1" s="67"/>
      <c r="E1" s="68"/>
    </row>
    <row r="2" spans="1:5" ht="37.5" customHeight="1">
      <c r="A2" s="74" t="s">
        <v>104</v>
      </c>
      <c r="B2" s="75"/>
      <c r="C2" s="75"/>
      <c r="D2" s="75"/>
      <c r="E2" s="76"/>
    </row>
    <row r="3" spans="1:5" ht="18" customHeight="1">
      <c r="A3" s="77">
        <v>41660</v>
      </c>
      <c r="B3" s="78"/>
      <c r="C3" s="78"/>
      <c r="D3" s="78"/>
      <c r="E3" s="79"/>
    </row>
    <row r="4" spans="1:8" s="52" customFormat="1" ht="18" customHeight="1">
      <c r="A4" s="80" t="s">
        <v>417</v>
      </c>
      <c r="B4" s="81"/>
      <c r="C4" s="81"/>
      <c r="D4" s="81"/>
      <c r="E4" s="82"/>
      <c r="H4" s="53"/>
    </row>
    <row r="5" spans="1:8" s="10" customFormat="1" ht="18" customHeight="1" thickBot="1">
      <c r="A5" s="61"/>
      <c r="B5" s="62"/>
      <c r="C5" s="62"/>
      <c r="D5" s="62"/>
      <c r="E5" s="63"/>
      <c r="H5" s="51"/>
    </row>
    <row r="6" spans="1:5" ht="26.25" thickBot="1">
      <c r="A6" s="70">
        <v>1</v>
      </c>
      <c r="B6" s="83" t="s">
        <v>97</v>
      </c>
      <c r="C6" s="12" t="s">
        <v>345</v>
      </c>
      <c r="D6" s="133" t="s">
        <v>395</v>
      </c>
      <c r="E6" s="59" t="s">
        <v>239</v>
      </c>
    </row>
    <row r="7" spans="1:5" ht="15.75">
      <c r="A7" s="13" t="s">
        <v>125</v>
      </c>
      <c r="B7" s="84" t="s">
        <v>360</v>
      </c>
      <c r="C7" s="5">
        <v>3000</v>
      </c>
      <c r="D7" s="134"/>
      <c r="E7" s="22">
        <f aca="true" t="shared" si="0" ref="E7:E19">SUM(C7*D7)</f>
        <v>0</v>
      </c>
    </row>
    <row r="8" spans="1:5" ht="15.75">
      <c r="A8" s="14" t="s">
        <v>122</v>
      </c>
      <c r="B8" s="85" t="s">
        <v>76</v>
      </c>
      <c r="C8" s="6">
        <v>150</v>
      </c>
      <c r="D8" s="135"/>
      <c r="E8" s="23">
        <f t="shared" si="0"/>
        <v>0</v>
      </c>
    </row>
    <row r="9" spans="1:5" ht="15.75">
      <c r="A9" s="14" t="s">
        <v>123</v>
      </c>
      <c r="B9" s="85" t="s">
        <v>0</v>
      </c>
      <c r="C9" s="6">
        <v>65</v>
      </c>
      <c r="D9" s="135"/>
      <c r="E9" s="23">
        <f t="shared" si="0"/>
        <v>0</v>
      </c>
    </row>
    <row r="10" spans="1:5" ht="15.75">
      <c r="A10" s="14" t="s">
        <v>124</v>
      </c>
      <c r="B10" s="85" t="s">
        <v>74</v>
      </c>
      <c r="C10" s="6">
        <v>45</v>
      </c>
      <c r="D10" s="135"/>
      <c r="E10" s="23">
        <f t="shared" si="0"/>
        <v>0</v>
      </c>
    </row>
    <row r="11" spans="1:5" ht="15.75">
      <c r="A11" s="14" t="s">
        <v>126</v>
      </c>
      <c r="B11" s="85" t="s">
        <v>75</v>
      </c>
      <c r="C11" s="6">
        <v>55</v>
      </c>
      <c r="D11" s="135"/>
      <c r="E11" s="23">
        <f t="shared" si="0"/>
        <v>0</v>
      </c>
    </row>
    <row r="12" spans="1:5" ht="15.75">
      <c r="A12" s="14" t="s">
        <v>127</v>
      </c>
      <c r="B12" s="85" t="s">
        <v>57</v>
      </c>
      <c r="C12" s="6">
        <v>350</v>
      </c>
      <c r="D12" s="135"/>
      <c r="E12" s="23">
        <f t="shared" si="0"/>
        <v>0</v>
      </c>
    </row>
    <row r="13" spans="1:5" ht="15.75">
      <c r="A13" s="14" t="s">
        <v>128</v>
      </c>
      <c r="B13" s="85" t="s">
        <v>88</v>
      </c>
      <c r="C13" s="6">
        <v>75</v>
      </c>
      <c r="D13" s="135"/>
      <c r="E13" s="23">
        <f t="shared" si="0"/>
        <v>0</v>
      </c>
    </row>
    <row r="14" spans="1:5" ht="15.75">
      <c r="A14" s="14" t="s">
        <v>129</v>
      </c>
      <c r="B14" s="85" t="s">
        <v>89</v>
      </c>
      <c r="C14" s="6">
        <v>300</v>
      </c>
      <c r="D14" s="135"/>
      <c r="E14" s="23">
        <f t="shared" si="0"/>
        <v>0</v>
      </c>
    </row>
    <row r="15" spans="1:5" ht="15.75">
      <c r="A15" s="14" t="s">
        <v>130</v>
      </c>
      <c r="B15" s="85" t="s">
        <v>69</v>
      </c>
      <c r="C15" s="6">
        <v>400</v>
      </c>
      <c r="D15" s="135"/>
      <c r="E15" s="23">
        <f t="shared" si="0"/>
        <v>0</v>
      </c>
    </row>
    <row r="16" spans="1:5" ht="15.75">
      <c r="A16" s="14" t="s">
        <v>131</v>
      </c>
      <c r="B16" s="85" t="s">
        <v>96</v>
      </c>
      <c r="C16" s="6">
        <v>62</v>
      </c>
      <c r="D16" s="135"/>
      <c r="E16" s="23">
        <f t="shared" si="0"/>
        <v>0</v>
      </c>
    </row>
    <row r="17" spans="1:5" ht="15.75">
      <c r="A17" s="14" t="s">
        <v>132</v>
      </c>
      <c r="B17" s="85" t="s">
        <v>267</v>
      </c>
      <c r="C17" s="6">
        <v>55</v>
      </c>
      <c r="D17" s="135"/>
      <c r="E17" s="23">
        <f t="shared" si="0"/>
        <v>0</v>
      </c>
    </row>
    <row r="18" spans="1:5" ht="15.75">
      <c r="A18" s="14" t="s">
        <v>133</v>
      </c>
      <c r="B18" s="85" t="s">
        <v>304</v>
      </c>
      <c r="C18" s="6">
        <v>10</v>
      </c>
      <c r="D18" s="135"/>
      <c r="E18" s="23">
        <f t="shared" si="0"/>
        <v>0</v>
      </c>
    </row>
    <row r="19" spans="1:5" ht="16.5" thickBot="1">
      <c r="A19" s="15" t="s">
        <v>134</v>
      </c>
      <c r="B19" s="86" t="s">
        <v>64</v>
      </c>
      <c r="C19" s="7">
        <v>105</v>
      </c>
      <c r="D19" s="136"/>
      <c r="E19" s="24">
        <f t="shared" si="0"/>
        <v>0</v>
      </c>
    </row>
    <row r="20" spans="1:5" ht="26.25" thickBot="1">
      <c r="A20" s="70">
        <v>2</v>
      </c>
      <c r="B20" s="87" t="s">
        <v>98</v>
      </c>
      <c r="C20" s="40" t="s">
        <v>345</v>
      </c>
      <c r="D20" s="137" t="s">
        <v>395</v>
      </c>
      <c r="E20" s="58" t="s">
        <v>447</v>
      </c>
    </row>
    <row r="21" spans="1:5" ht="15.75">
      <c r="A21" s="18" t="s">
        <v>125</v>
      </c>
      <c r="B21" s="88" t="s">
        <v>349</v>
      </c>
      <c r="C21" s="8">
        <v>55</v>
      </c>
      <c r="D21" s="138"/>
      <c r="E21" s="27">
        <f aca="true" t="shared" si="1" ref="E21:E49">SUM(C21*D21)</f>
        <v>0</v>
      </c>
    </row>
    <row r="22" spans="1:5" ht="15.75">
      <c r="A22" s="19" t="s">
        <v>122</v>
      </c>
      <c r="B22" s="89" t="s">
        <v>100</v>
      </c>
      <c r="C22" s="6">
        <v>35</v>
      </c>
      <c r="D22" s="139"/>
      <c r="E22" s="28">
        <f t="shared" si="1"/>
        <v>0</v>
      </c>
    </row>
    <row r="23" spans="1:5" ht="15.75">
      <c r="A23" s="19" t="s">
        <v>123</v>
      </c>
      <c r="B23" s="89" t="s">
        <v>61</v>
      </c>
      <c r="C23" s="6">
        <v>550</v>
      </c>
      <c r="D23" s="139"/>
      <c r="E23" s="28">
        <f t="shared" si="1"/>
        <v>0</v>
      </c>
    </row>
    <row r="24" spans="1:5" ht="15.75">
      <c r="A24" s="19" t="s">
        <v>124</v>
      </c>
      <c r="B24" s="89" t="s">
        <v>246</v>
      </c>
      <c r="C24" s="6">
        <v>5</v>
      </c>
      <c r="D24" s="139"/>
      <c r="E24" s="28">
        <f t="shared" si="1"/>
        <v>0</v>
      </c>
    </row>
    <row r="25" spans="1:5" ht="15.75">
      <c r="A25" s="19" t="s">
        <v>126</v>
      </c>
      <c r="B25" s="89" t="s">
        <v>244</v>
      </c>
      <c r="C25" s="6">
        <v>4</v>
      </c>
      <c r="D25" s="139"/>
      <c r="E25" s="28">
        <f t="shared" si="1"/>
        <v>0</v>
      </c>
    </row>
    <row r="26" spans="1:5" ht="15.75">
      <c r="A26" s="19" t="s">
        <v>127</v>
      </c>
      <c r="B26" s="89" t="s">
        <v>347</v>
      </c>
      <c r="C26" s="6">
        <v>3000</v>
      </c>
      <c r="D26" s="139"/>
      <c r="E26" s="28">
        <f t="shared" si="1"/>
        <v>0</v>
      </c>
    </row>
    <row r="27" spans="1:5" ht="15.75">
      <c r="A27" s="19" t="s">
        <v>128</v>
      </c>
      <c r="B27" s="89" t="s">
        <v>270</v>
      </c>
      <c r="C27" s="6">
        <v>2800</v>
      </c>
      <c r="D27" s="139"/>
      <c r="E27" s="28">
        <f t="shared" si="1"/>
        <v>0</v>
      </c>
    </row>
    <row r="28" spans="1:5" ht="15.75">
      <c r="A28" s="19" t="s">
        <v>129</v>
      </c>
      <c r="B28" s="89" t="s">
        <v>271</v>
      </c>
      <c r="C28" s="6">
        <v>3000</v>
      </c>
      <c r="D28" s="139"/>
      <c r="E28" s="28">
        <f t="shared" si="1"/>
        <v>0</v>
      </c>
    </row>
    <row r="29" spans="1:5" ht="15.75">
      <c r="A29" s="19" t="s">
        <v>130</v>
      </c>
      <c r="B29" s="89" t="s">
        <v>86</v>
      </c>
      <c r="C29" s="6">
        <v>45</v>
      </c>
      <c r="D29" s="139"/>
      <c r="E29" s="28">
        <f t="shared" si="1"/>
        <v>0</v>
      </c>
    </row>
    <row r="30" spans="1:5" ht="15.75">
      <c r="A30" s="19" t="s">
        <v>131</v>
      </c>
      <c r="B30" s="89" t="s">
        <v>455</v>
      </c>
      <c r="C30" s="6">
        <v>8900</v>
      </c>
      <c r="D30" s="139"/>
      <c r="E30" s="28">
        <f t="shared" si="1"/>
        <v>0</v>
      </c>
    </row>
    <row r="31" spans="1:5" ht="15.75">
      <c r="A31" s="19" t="s">
        <v>132</v>
      </c>
      <c r="B31" s="89" t="s">
        <v>242</v>
      </c>
      <c r="C31" s="6">
        <v>360</v>
      </c>
      <c r="D31" s="139"/>
      <c r="E31" s="28">
        <f t="shared" si="1"/>
        <v>0</v>
      </c>
    </row>
    <row r="32" spans="1:5" ht="15.75">
      <c r="A32" s="19" t="s">
        <v>133</v>
      </c>
      <c r="B32" s="89" t="s">
        <v>103</v>
      </c>
      <c r="C32" s="6">
        <v>55</v>
      </c>
      <c r="D32" s="139"/>
      <c r="E32" s="28">
        <f t="shared" si="1"/>
        <v>0</v>
      </c>
    </row>
    <row r="33" spans="1:5" ht="15.75">
      <c r="A33" s="19" t="s">
        <v>134</v>
      </c>
      <c r="B33" s="89" t="s">
        <v>62</v>
      </c>
      <c r="C33" s="6">
        <v>2800</v>
      </c>
      <c r="D33" s="139"/>
      <c r="E33" s="28">
        <f t="shared" si="1"/>
        <v>0</v>
      </c>
    </row>
    <row r="34" spans="1:5" ht="15.75">
      <c r="A34" s="19" t="s">
        <v>135</v>
      </c>
      <c r="B34" s="89" t="s">
        <v>243</v>
      </c>
      <c r="C34" s="6">
        <v>15</v>
      </c>
      <c r="D34" s="139"/>
      <c r="E34" s="28">
        <f t="shared" si="1"/>
        <v>0</v>
      </c>
    </row>
    <row r="35" spans="1:5" ht="15.75">
      <c r="A35" s="19" t="s">
        <v>136</v>
      </c>
      <c r="B35" s="89" t="s">
        <v>245</v>
      </c>
      <c r="C35" s="6">
        <v>35</v>
      </c>
      <c r="D35" s="139"/>
      <c r="E35" s="28">
        <f t="shared" si="1"/>
        <v>0</v>
      </c>
    </row>
    <row r="36" spans="1:5" ht="15.75">
      <c r="A36" s="19" t="s">
        <v>137</v>
      </c>
      <c r="B36" s="89" t="s">
        <v>247</v>
      </c>
      <c r="C36" s="6">
        <v>25</v>
      </c>
      <c r="D36" s="139"/>
      <c r="E36" s="28">
        <f t="shared" si="1"/>
        <v>0</v>
      </c>
    </row>
    <row r="37" spans="1:5" ht="15.75">
      <c r="A37" s="19" t="s">
        <v>138</v>
      </c>
      <c r="B37" s="89" t="s">
        <v>250</v>
      </c>
      <c r="C37" s="6">
        <v>35</v>
      </c>
      <c r="D37" s="139"/>
      <c r="E37" s="28">
        <f t="shared" si="1"/>
        <v>0</v>
      </c>
    </row>
    <row r="38" spans="1:5" ht="15.75">
      <c r="A38" s="19" t="s">
        <v>139</v>
      </c>
      <c r="B38" s="89" t="s">
        <v>3</v>
      </c>
      <c r="C38" s="6">
        <v>15</v>
      </c>
      <c r="D38" s="139"/>
      <c r="E38" s="28">
        <f t="shared" si="1"/>
        <v>0</v>
      </c>
    </row>
    <row r="39" spans="1:5" ht="15.75">
      <c r="A39" s="19" t="s">
        <v>140</v>
      </c>
      <c r="B39" s="89" t="s">
        <v>292</v>
      </c>
      <c r="C39" s="6">
        <v>370</v>
      </c>
      <c r="D39" s="139"/>
      <c r="E39" s="28">
        <f t="shared" si="1"/>
        <v>0</v>
      </c>
    </row>
    <row r="40" spans="1:5" ht="15.75">
      <c r="A40" s="19" t="s">
        <v>141</v>
      </c>
      <c r="B40" s="89" t="s">
        <v>90</v>
      </c>
      <c r="C40" s="6">
        <v>65</v>
      </c>
      <c r="D40" s="139"/>
      <c r="E40" s="28">
        <f t="shared" si="1"/>
        <v>0</v>
      </c>
    </row>
    <row r="41" spans="1:5" ht="15.75">
      <c r="A41" s="19" t="s">
        <v>142</v>
      </c>
      <c r="B41" s="89" t="s">
        <v>48</v>
      </c>
      <c r="C41" s="6">
        <v>250</v>
      </c>
      <c r="D41" s="139"/>
      <c r="E41" s="28">
        <f t="shared" si="1"/>
        <v>0</v>
      </c>
    </row>
    <row r="42" spans="1:5" ht="15.75">
      <c r="A42" s="19" t="s">
        <v>143</v>
      </c>
      <c r="B42" s="89" t="s">
        <v>248</v>
      </c>
      <c r="C42" s="6">
        <v>550</v>
      </c>
      <c r="D42" s="139"/>
      <c r="E42" s="28">
        <f t="shared" si="1"/>
        <v>0</v>
      </c>
    </row>
    <row r="43" spans="1:5" ht="15.75">
      <c r="A43" s="19" t="s">
        <v>144</v>
      </c>
      <c r="B43" s="89" t="s">
        <v>4</v>
      </c>
      <c r="C43" s="6">
        <v>3500</v>
      </c>
      <c r="D43" s="139"/>
      <c r="E43" s="28">
        <f t="shared" si="1"/>
        <v>0</v>
      </c>
    </row>
    <row r="44" spans="1:5" ht="15.75">
      <c r="A44" s="19" t="s">
        <v>145</v>
      </c>
      <c r="B44" s="89" t="s">
        <v>6</v>
      </c>
      <c r="C44" s="6">
        <v>370</v>
      </c>
      <c r="D44" s="139"/>
      <c r="E44" s="28">
        <f t="shared" si="1"/>
        <v>0</v>
      </c>
    </row>
    <row r="45" spans="1:5" ht="15.75">
      <c r="A45" s="19" t="s">
        <v>146</v>
      </c>
      <c r="B45" s="89" t="s">
        <v>418</v>
      </c>
      <c r="C45" s="6">
        <v>20</v>
      </c>
      <c r="D45" s="139"/>
      <c r="E45" s="28">
        <f t="shared" si="1"/>
        <v>0</v>
      </c>
    </row>
    <row r="46" spans="1:5" ht="15.75">
      <c r="A46" s="19" t="s">
        <v>147</v>
      </c>
      <c r="B46" s="89" t="s">
        <v>65</v>
      </c>
      <c r="C46" s="6">
        <v>10</v>
      </c>
      <c r="D46" s="139"/>
      <c r="E46" s="28">
        <f t="shared" si="1"/>
        <v>0</v>
      </c>
    </row>
    <row r="47" spans="1:5" ht="15.75">
      <c r="A47" s="19" t="s">
        <v>148</v>
      </c>
      <c r="B47" s="89" t="s">
        <v>249</v>
      </c>
      <c r="C47" s="6">
        <v>150</v>
      </c>
      <c r="D47" s="139"/>
      <c r="E47" s="28">
        <f t="shared" si="1"/>
        <v>0</v>
      </c>
    </row>
    <row r="48" spans="1:5" ht="15.75">
      <c r="A48" s="20" t="s">
        <v>149</v>
      </c>
      <c r="B48" s="89" t="s">
        <v>394</v>
      </c>
      <c r="C48" s="6">
        <v>38</v>
      </c>
      <c r="D48" s="139"/>
      <c r="E48" s="28">
        <f t="shared" si="1"/>
        <v>0</v>
      </c>
    </row>
    <row r="49" spans="1:5" ht="16.5" thickBot="1">
      <c r="A49" s="44" t="s">
        <v>204</v>
      </c>
      <c r="B49" s="90" t="s">
        <v>272</v>
      </c>
      <c r="C49" s="7">
        <v>310</v>
      </c>
      <c r="D49" s="140"/>
      <c r="E49" s="29">
        <f t="shared" si="1"/>
        <v>0</v>
      </c>
    </row>
    <row r="50" spans="1:5" ht="26.25" thickBot="1">
      <c r="A50" s="70">
        <v>3</v>
      </c>
      <c r="B50" s="91" t="s">
        <v>99</v>
      </c>
      <c r="C50" s="33" t="s">
        <v>345</v>
      </c>
      <c r="D50" s="137" t="s">
        <v>395</v>
      </c>
      <c r="E50" s="58" t="s">
        <v>447</v>
      </c>
    </row>
    <row r="51" spans="1:5" ht="15.75">
      <c r="A51" s="13" t="s">
        <v>125</v>
      </c>
      <c r="B51" s="88" t="s">
        <v>349</v>
      </c>
      <c r="C51" s="8">
        <v>55</v>
      </c>
      <c r="D51" s="141"/>
      <c r="E51" s="27">
        <f aca="true" t="shared" si="2" ref="E51:E65">SUM(C51*D51)</f>
        <v>0</v>
      </c>
    </row>
    <row r="52" spans="1:5" ht="15.75">
      <c r="A52" s="14" t="s">
        <v>122</v>
      </c>
      <c r="B52" s="89" t="s">
        <v>432</v>
      </c>
      <c r="C52" s="6">
        <v>1500</v>
      </c>
      <c r="D52" s="142"/>
      <c r="E52" s="28">
        <f t="shared" si="2"/>
        <v>0</v>
      </c>
    </row>
    <row r="53" spans="1:5" ht="15.75">
      <c r="A53" s="14" t="s">
        <v>123</v>
      </c>
      <c r="B53" s="89" t="s">
        <v>81</v>
      </c>
      <c r="C53" s="6">
        <v>250</v>
      </c>
      <c r="D53" s="142"/>
      <c r="E53" s="28">
        <f t="shared" si="2"/>
        <v>0</v>
      </c>
    </row>
    <row r="54" spans="1:5" ht="15.75">
      <c r="A54" s="14" t="s">
        <v>124</v>
      </c>
      <c r="B54" s="89" t="s">
        <v>41</v>
      </c>
      <c r="C54" s="6">
        <v>55</v>
      </c>
      <c r="D54" s="142"/>
      <c r="E54" s="28">
        <f t="shared" si="2"/>
        <v>0</v>
      </c>
    </row>
    <row r="55" spans="1:5" ht="15.75">
      <c r="A55" s="14" t="s">
        <v>126</v>
      </c>
      <c r="B55" s="89" t="s">
        <v>66</v>
      </c>
      <c r="C55" s="6">
        <v>2700</v>
      </c>
      <c r="D55" s="142"/>
      <c r="E55" s="28">
        <f t="shared" si="2"/>
        <v>0</v>
      </c>
    </row>
    <row r="56" spans="1:5" ht="15.75">
      <c r="A56" s="14" t="s">
        <v>127</v>
      </c>
      <c r="B56" s="89" t="s">
        <v>1</v>
      </c>
      <c r="C56" s="6">
        <v>35</v>
      </c>
      <c r="D56" s="142"/>
      <c r="E56" s="28">
        <f t="shared" si="2"/>
        <v>0</v>
      </c>
    </row>
    <row r="57" spans="1:5" ht="15.75">
      <c r="A57" s="14" t="s">
        <v>128</v>
      </c>
      <c r="B57" s="89" t="s">
        <v>282</v>
      </c>
      <c r="C57" s="6">
        <v>45</v>
      </c>
      <c r="D57" s="142"/>
      <c r="E57" s="28">
        <f t="shared" si="2"/>
        <v>0</v>
      </c>
    </row>
    <row r="58" spans="1:5" ht="15.75">
      <c r="A58" s="14" t="s">
        <v>129</v>
      </c>
      <c r="B58" s="89" t="s">
        <v>2</v>
      </c>
      <c r="C58" s="6">
        <v>65</v>
      </c>
      <c r="D58" s="142"/>
      <c r="E58" s="28">
        <f t="shared" si="2"/>
        <v>0</v>
      </c>
    </row>
    <row r="59" spans="1:5" ht="15.75">
      <c r="A59" s="14" t="s">
        <v>130</v>
      </c>
      <c r="B59" s="89" t="s">
        <v>32</v>
      </c>
      <c r="C59" s="6">
        <v>5</v>
      </c>
      <c r="D59" s="142"/>
      <c r="E59" s="28">
        <f t="shared" si="2"/>
        <v>0</v>
      </c>
    </row>
    <row r="60" spans="1:5" ht="15.75">
      <c r="A60" s="14" t="s">
        <v>131</v>
      </c>
      <c r="B60" s="89" t="s">
        <v>95</v>
      </c>
      <c r="C60" s="6">
        <v>58</v>
      </c>
      <c r="D60" s="142"/>
      <c r="E60" s="28">
        <f t="shared" si="2"/>
        <v>0</v>
      </c>
    </row>
    <row r="61" spans="1:5" ht="15.75">
      <c r="A61" s="14" t="s">
        <v>132</v>
      </c>
      <c r="B61" s="89" t="s">
        <v>77</v>
      </c>
      <c r="C61" s="6">
        <v>45</v>
      </c>
      <c r="D61" s="142"/>
      <c r="E61" s="28">
        <f t="shared" si="2"/>
        <v>0</v>
      </c>
    </row>
    <row r="62" spans="1:5" ht="15.75">
      <c r="A62" s="14" t="s">
        <v>133</v>
      </c>
      <c r="B62" s="89" t="s">
        <v>79</v>
      </c>
      <c r="C62" s="6">
        <v>660</v>
      </c>
      <c r="D62" s="142"/>
      <c r="E62" s="28">
        <f t="shared" si="2"/>
        <v>0</v>
      </c>
    </row>
    <row r="63" spans="1:5" ht="15.75">
      <c r="A63" s="14" t="s">
        <v>134</v>
      </c>
      <c r="B63" s="89" t="s">
        <v>78</v>
      </c>
      <c r="C63" s="6">
        <v>660</v>
      </c>
      <c r="D63" s="142"/>
      <c r="E63" s="28">
        <f t="shared" si="2"/>
        <v>0</v>
      </c>
    </row>
    <row r="64" spans="1:5" ht="15.75">
      <c r="A64" s="14" t="s">
        <v>135</v>
      </c>
      <c r="B64" s="89" t="s">
        <v>5</v>
      </c>
      <c r="C64" s="6">
        <v>310</v>
      </c>
      <c r="D64" s="142"/>
      <c r="E64" s="28">
        <f t="shared" si="2"/>
        <v>0</v>
      </c>
    </row>
    <row r="65" spans="1:5" ht="16.5" thickBot="1">
      <c r="A65" s="21" t="s">
        <v>136</v>
      </c>
      <c r="B65" s="90" t="s">
        <v>266</v>
      </c>
      <c r="C65" s="7">
        <v>85</v>
      </c>
      <c r="D65" s="143"/>
      <c r="E65" s="29">
        <f t="shared" si="2"/>
        <v>0</v>
      </c>
    </row>
    <row r="66" spans="1:5" ht="26.25" thickBot="1">
      <c r="A66" s="70">
        <v>4</v>
      </c>
      <c r="B66" s="91" t="s">
        <v>303</v>
      </c>
      <c r="C66" s="33" t="s">
        <v>345</v>
      </c>
      <c r="D66" s="137" t="s">
        <v>395</v>
      </c>
      <c r="E66" s="58" t="s">
        <v>447</v>
      </c>
    </row>
    <row r="67" spans="1:5" ht="15.75">
      <c r="A67" s="13" t="s">
        <v>125</v>
      </c>
      <c r="B67" s="88" t="s">
        <v>80</v>
      </c>
      <c r="C67" s="8">
        <v>30</v>
      </c>
      <c r="D67" s="144"/>
      <c r="E67" s="25">
        <f aca="true" t="shared" si="3" ref="E67:E83">SUM(C67*D67)</f>
        <v>0</v>
      </c>
    </row>
    <row r="68" spans="1:5" ht="15.75">
      <c r="A68" s="14" t="s">
        <v>122</v>
      </c>
      <c r="B68" s="89" t="s">
        <v>68</v>
      </c>
      <c r="C68" s="6">
        <v>35</v>
      </c>
      <c r="D68" s="135"/>
      <c r="E68" s="23">
        <f t="shared" si="3"/>
        <v>0</v>
      </c>
    </row>
    <row r="69" spans="1:5" ht="15.75">
      <c r="A69" s="14" t="s">
        <v>123</v>
      </c>
      <c r="B69" s="89" t="s">
        <v>265</v>
      </c>
      <c r="C69" s="6">
        <v>45</v>
      </c>
      <c r="D69" s="135"/>
      <c r="E69" s="23">
        <f t="shared" si="3"/>
        <v>0</v>
      </c>
    </row>
    <row r="70" spans="1:5" ht="15.75">
      <c r="A70" s="14" t="s">
        <v>124</v>
      </c>
      <c r="B70" s="89" t="s">
        <v>420</v>
      </c>
      <c r="C70" s="6">
        <v>450</v>
      </c>
      <c r="D70" s="135"/>
      <c r="E70" s="23">
        <f t="shared" si="3"/>
        <v>0</v>
      </c>
    </row>
    <row r="71" spans="1:5" ht="15.75">
      <c r="A71" s="14" t="s">
        <v>126</v>
      </c>
      <c r="B71" s="89" t="s">
        <v>59</v>
      </c>
      <c r="C71" s="6">
        <v>650</v>
      </c>
      <c r="D71" s="135"/>
      <c r="E71" s="23">
        <f t="shared" si="3"/>
        <v>0</v>
      </c>
    </row>
    <row r="72" spans="1:5" ht="15.75">
      <c r="A72" s="14" t="s">
        <v>127</v>
      </c>
      <c r="B72" s="89" t="s">
        <v>12</v>
      </c>
      <c r="C72" s="6">
        <v>2500</v>
      </c>
      <c r="D72" s="135"/>
      <c r="E72" s="23">
        <f t="shared" si="3"/>
        <v>0</v>
      </c>
    </row>
    <row r="73" spans="1:5" ht="15.75">
      <c r="A73" s="14" t="s">
        <v>128</v>
      </c>
      <c r="B73" s="89" t="s">
        <v>361</v>
      </c>
      <c r="C73" s="6">
        <v>5</v>
      </c>
      <c r="D73" s="135"/>
      <c r="E73" s="23">
        <f t="shared" si="3"/>
        <v>0</v>
      </c>
    </row>
    <row r="74" spans="1:5" ht="15.75">
      <c r="A74" s="14" t="s">
        <v>129</v>
      </c>
      <c r="B74" s="89" t="s">
        <v>264</v>
      </c>
      <c r="C74" s="6">
        <v>55</v>
      </c>
      <c r="D74" s="135"/>
      <c r="E74" s="23">
        <f t="shared" si="3"/>
        <v>0</v>
      </c>
    </row>
    <row r="75" spans="1:5" ht="15.75">
      <c r="A75" s="14" t="s">
        <v>130</v>
      </c>
      <c r="B75" s="89" t="s">
        <v>13</v>
      </c>
      <c r="C75" s="6">
        <v>89</v>
      </c>
      <c r="D75" s="135"/>
      <c r="E75" s="23">
        <f t="shared" si="3"/>
        <v>0</v>
      </c>
    </row>
    <row r="76" spans="1:5" ht="15.75">
      <c r="A76" s="14" t="s">
        <v>131</v>
      </c>
      <c r="B76" s="89" t="s">
        <v>82</v>
      </c>
      <c r="C76" s="6">
        <v>550</v>
      </c>
      <c r="D76" s="135"/>
      <c r="E76" s="23">
        <f t="shared" si="3"/>
        <v>0</v>
      </c>
    </row>
    <row r="77" spans="1:5" ht="15.75">
      <c r="A77" s="14" t="s">
        <v>134</v>
      </c>
      <c r="B77" s="89" t="s">
        <v>63</v>
      </c>
      <c r="C77" s="6">
        <v>45</v>
      </c>
      <c r="D77" s="135"/>
      <c r="E77" s="23">
        <f t="shared" si="3"/>
        <v>0</v>
      </c>
    </row>
    <row r="78" spans="1:5" ht="15.75">
      <c r="A78" s="14" t="s">
        <v>135</v>
      </c>
      <c r="B78" s="89" t="s">
        <v>40</v>
      </c>
      <c r="C78" s="6">
        <v>95</v>
      </c>
      <c r="D78" s="135"/>
      <c r="E78" s="23">
        <f t="shared" si="3"/>
        <v>0</v>
      </c>
    </row>
    <row r="79" spans="1:5" ht="15.75">
      <c r="A79" s="14" t="s">
        <v>136</v>
      </c>
      <c r="B79" s="89" t="s">
        <v>101</v>
      </c>
      <c r="C79" s="6">
        <v>15</v>
      </c>
      <c r="D79" s="135"/>
      <c r="E79" s="23">
        <f t="shared" si="3"/>
        <v>0</v>
      </c>
    </row>
    <row r="80" spans="1:5" ht="15.75">
      <c r="A80" s="14" t="s">
        <v>137</v>
      </c>
      <c r="B80" s="89" t="s">
        <v>14</v>
      </c>
      <c r="C80" s="6">
        <v>2500</v>
      </c>
      <c r="D80" s="135"/>
      <c r="E80" s="23">
        <f t="shared" si="3"/>
        <v>0</v>
      </c>
    </row>
    <row r="81" spans="1:5" ht="15.75">
      <c r="A81" s="14" t="s">
        <v>138</v>
      </c>
      <c r="B81" s="89" t="s">
        <v>416</v>
      </c>
      <c r="C81" s="6">
        <v>100</v>
      </c>
      <c r="D81" s="135"/>
      <c r="E81" s="23">
        <f t="shared" si="3"/>
        <v>0</v>
      </c>
    </row>
    <row r="82" spans="1:5" ht="15.75">
      <c r="A82" s="21" t="s">
        <v>139</v>
      </c>
      <c r="B82" s="92" t="s">
        <v>343</v>
      </c>
      <c r="C82" s="9">
        <v>2300</v>
      </c>
      <c r="D82" s="145"/>
      <c r="E82" s="41">
        <f t="shared" si="3"/>
        <v>0</v>
      </c>
    </row>
    <row r="83" spans="1:5" ht="16.5" thickBot="1">
      <c r="A83" s="15" t="s">
        <v>140</v>
      </c>
      <c r="B83" s="90" t="s">
        <v>369</v>
      </c>
      <c r="C83" s="7">
        <v>1650</v>
      </c>
      <c r="D83" s="136"/>
      <c r="E83" s="24">
        <f t="shared" si="3"/>
        <v>0</v>
      </c>
    </row>
    <row r="84" spans="1:5" ht="26.25" thickBot="1">
      <c r="A84" s="71">
        <v>5</v>
      </c>
      <c r="B84" s="93" t="s">
        <v>209</v>
      </c>
      <c r="C84" s="33" t="s">
        <v>345</v>
      </c>
      <c r="D84" s="137" t="s">
        <v>395</v>
      </c>
      <c r="E84" s="58" t="s">
        <v>447</v>
      </c>
    </row>
    <row r="85" spans="1:5" ht="15.75">
      <c r="A85" s="13" t="s">
        <v>125</v>
      </c>
      <c r="B85" s="88" t="s">
        <v>7</v>
      </c>
      <c r="C85" s="8">
        <v>410</v>
      </c>
      <c r="D85" s="144"/>
      <c r="E85" s="25">
        <f aca="true" t="shared" si="4" ref="E85:E92">SUM(C85*D85)</f>
        <v>0</v>
      </c>
    </row>
    <row r="86" spans="1:5" ht="15.75">
      <c r="A86" s="14" t="s">
        <v>122</v>
      </c>
      <c r="B86" s="89" t="s">
        <v>8</v>
      </c>
      <c r="C86" s="6">
        <v>350</v>
      </c>
      <c r="D86" s="135"/>
      <c r="E86" s="23">
        <f t="shared" si="4"/>
        <v>0</v>
      </c>
    </row>
    <row r="87" spans="1:5" ht="15.75">
      <c r="A87" s="14" t="s">
        <v>123</v>
      </c>
      <c r="B87" s="89" t="s">
        <v>70</v>
      </c>
      <c r="C87" s="6">
        <v>100</v>
      </c>
      <c r="D87" s="135"/>
      <c r="E87" s="23">
        <f t="shared" si="4"/>
        <v>0</v>
      </c>
    </row>
    <row r="88" spans="1:5" ht="15.75">
      <c r="A88" s="14" t="s">
        <v>124</v>
      </c>
      <c r="B88" s="89" t="s">
        <v>9</v>
      </c>
      <c r="C88" s="6">
        <v>1200</v>
      </c>
      <c r="D88" s="135"/>
      <c r="E88" s="23">
        <f t="shared" si="4"/>
        <v>0</v>
      </c>
    </row>
    <row r="89" spans="1:5" ht="15.75">
      <c r="A89" s="14" t="s">
        <v>126</v>
      </c>
      <c r="B89" s="89" t="s">
        <v>10</v>
      </c>
      <c r="C89" s="6">
        <v>35</v>
      </c>
      <c r="D89" s="135"/>
      <c r="E89" s="23">
        <f t="shared" si="4"/>
        <v>0</v>
      </c>
    </row>
    <row r="90" spans="1:5" ht="15.75">
      <c r="A90" s="14" t="s">
        <v>127</v>
      </c>
      <c r="B90" s="89" t="s">
        <v>261</v>
      </c>
      <c r="C90" s="6">
        <v>15</v>
      </c>
      <c r="D90" s="135"/>
      <c r="E90" s="23">
        <f t="shared" si="4"/>
        <v>0</v>
      </c>
    </row>
    <row r="91" spans="1:5" ht="15.75">
      <c r="A91" s="14" t="s">
        <v>128</v>
      </c>
      <c r="B91" s="89" t="s">
        <v>260</v>
      </c>
      <c r="C91" s="6">
        <v>45</v>
      </c>
      <c r="D91" s="135"/>
      <c r="E91" s="23">
        <f t="shared" si="4"/>
        <v>0</v>
      </c>
    </row>
    <row r="92" spans="1:5" ht="16.5" thickBot="1">
      <c r="A92" s="15" t="s">
        <v>129</v>
      </c>
      <c r="B92" s="90" t="s">
        <v>11</v>
      </c>
      <c r="C92" s="7">
        <v>160</v>
      </c>
      <c r="D92" s="136"/>
      <c r="E92" s="24">
        <f t="shared" si="4"/>
        <v>0</v>
      </c>
    </row>
    <row r="93" spans="1:5" ht="26.25" thickBot="1">
      <c r="A93" s="71">
        <v>6</v>
      </c>
      <c r="B93" s="91" t="s">
        <v>83</v>
      </c>
      <c r="C93" s="33" t="s">
        <v>345</v>
      </c>
      <c r="D93" s="137" t="s">
        <v>395</v>
      </c>
      <c r="E93" s="58" t="s">
        <v>447</v>
      </c>
    </row>
    <row r="94" spans="1:9" ht="15.75">
      <c r="A94" s="13" t="s">
        <v>125</v>
      </c>
      <c r="B94" s="88" t="s">
        <v>44</v>
      </c>
      <c r="C94" s="8">
        <v>45</v>
      </c>
      <c r="D94" s="144"/>
      <c r="E94" s="25">
        <f aca="true" t="shared" si="5" ref="E94:E99">SUM(C94*D94)</f>
        <v>0</v>
      </c>
      <c r="I94" t="s">
        <v>273</v>
      </c>
    </row>
    <row r="95" spans="1:5" ht="15.75">
      <c r="A95" s="14" t="s">
        <v>122</v>
      </c>
      <c r="B95" s="89" t="s">
        <v>58</v>
      </c>
      <c r="C95" s="6">
        <v>12</v>
      </c>
      <c r="D95" s="135"/>
      <c r="E95" s="23">
        <f t="shared" si="5"/>
        <v>0</v>
      </c>
    </row>
    <row r="96" spans="1:5" ht="15.75">
      <c r="A96" s="14" t="s">
        <v>123</v>
      </c>
      <c r="B96" s="89" t="s">
        <v>46</v>
      </c>
      <c r="C96" s="6">
        <v>55</v>
      </c>
      <c r="D96" s="135"/>
      <c r="E96" s="23">
        <f t="shared" si="5"/>
        <v>0</v>
      </c>
    </row>
    <row r="97" spans="1:5" ht="15.75">
      <c r="A97" s="14" t="s">
        <v>124</v>
      </c>
      <c r="B97" s="89" t="s">
        <v>42</v>
      </c>
      <c r="C97" s="6">
        <v>120</v>
      </c>
      <c r="D97" s="135"/>
      <c r="E97" s="23">
        <f t="shared" si="5"/>
        <v>0</v>
      </c>
    </row>
    <row r="98" spans="1:5" ht="15.75">
      <c r="A98" s="14" t="s">
        <v>126</v>
      </c>
      <c r="B98" s="89" t="s">
        <v>67</v>
      </c>
      <c r="C98" s="6">
        <v>6</v>
      </c>
      <c r="D98" s="135"/>
      <c r="E98" s="23">
        <f t="shared" si="5"/>
        <v>0</v>
      </c>
    </row>
    <row r="99" spans="1:5" ht="16.5" thickBot="1">
      <c r="A99" s="14" t="s">
        <v>127</v>
      </c>
      <c r="B99" s="90" t="s">
        <v>43</v>
      </c>
      <c r="C99" s="7">
        <v>10</v>
      </c>
      <c r="D99" s="136"/>
      <c r="E99" s="24">
        <f t="shared" si="5"/>
        <v>0</v>
      </c>
    </row>
    <row r="100" spans="1:5" ht="26.25" thickBot="1">
      <c r="A100" s="72">
        <v>7</v>
      </c>
      <c r="B100" s="94" t="s">
        <v>293</v>
      </c>
      <c r="C100" s="26" t="s">
        <v>345</v>
      </c>
      <c r="D100" s="137" t="s">
        <v>395</v>
      </c>
      <c r="E100" s="58" t="s">
        <v>447</v>
      </c>
    </row>
    <row r="101" spans="1:5" ht="15.75">
      <c r="A101" s="13" t="s">
        <v>125</v>
      </c>
      <c r="B101" s="95" t="s">
        <v>299</v>
      </c>
      <c r="C101" s="8">
        <v>200</v>
      </c>
      <c r="D101" s="144"/>
      <c r="E101" s="25">
        <f aca="true" t="shared" si="6" ref="E101:E110">SUM(C101*D101)</f>
        <v>0</v>
      </c>
    </row>
    <row r="102" spans="1:5" ht="15.75">
      <c r="A102" s="14" t="s">
        <v>122</v>
      </c>
      <c r="B102" s="96" t="s">
        <v>295</v>
      </c>
      <c r="C102" s="6">
        <v>260</v>
      </c>
      <c r="D102" s="135"/>
      <c r="E102" s="23">
        <f t="shared" si="6"/>
        <v>0</v>
      </c>
    </row>
    <row r="103" spans="1:5" ht="15.75">
      <c r="A103" s="14" t="s">
        <v>123</v>
      </c>
      <c r="B103" s="96" t="s">
        <v>296</v>
      </c>
      <c r="C103" s="6">
        <v>260</v>
      </c>
      <c r="D103" s="135"/>
      <c r="E103" s="23">
        <f t="shared" si="6"/>
        <v>0</v>
      </c>
    </row>
    <row r="104" spans="1:5" ht="15.75">
      <c r="A104" s="14" t="s">
        <v>124</v>
      </c>
      <c r="B104" s="89" t="s">
        <v>283</v>
      </c>
      <c r="C104" s="6">
        <v>1500</v>
      </c>
      <c r="D104" s="135"/>
      <c r="E104" s="23">
        <f t="shared" si="6"/>
        <v>0</v>
      </c>
    </row>
    <row r="105" spans="1:5" ht="15.75">
      <c r="A105" s="14" t="s">
        <v>126</v>
      </c>
      <c r="B105" s="89" t="s">
        <v>102</v>
      </c>
      <c r="C105" s="6">
        <v>1000</v>
      </c>
      <c r="D105" s="135"/>
      <c r="E105" s="23">
        <f t="shared" si="6"/>
        <v>0</v>
      </c>
    </row>
    <row r="106" spans="1:5" ht="15.75">
      <c r="A106" s="14" t="s">
        <v>127</v>
      </c>
      <c r="B106" s="96" t="s">
        <v>301</v>
      </c>
      <c r="C106" s="6">
        <v>170</v>
      </c>
      <c r="D106" s="135"/>
      <c r="E106" s="23">
        <f t="shared" si="6"/>
        <v>0</v>
      </c>
    </row>
    <row r="107" spans="1:5" ht="15.75">
      <c r="A107" s="14" t="s">
        <v>128</v>
      </c>
      <c r="B107" s="96" t="s">
        <v>297</v>
      </c>
      <c r="C107" s="6">
        <v>170</v>
      </c>
      <c r="D107" s="135"/>
      <c r="E107" s="23">
        <f t="shared" si="6"/>
        <v>0</v>
      </c>
    </row>
    <row r="108" spans="1:5" ht="15.75">
      <c r="A108" s="14" t="s">
        <v>129</v>
      </c>
      <c r="B108" s="97" t="s">
        <v>294</v>
      </c>
      <c r="C108" s="9">
        <v>310</v>
      </c>
      <c r="D108" s="145"/>
      <c r="E108" s="23">
        <f t="shared" si="6"/>
        <v>0</v>
      </c>
    </row>
    <row r="109" spans="1:5" ht="15.75">
      <c r="A109" s="14" t="s">
        <v>130</v>
      </c>
      <c r="B109" s="96" t="s">
        <v>298</v>
      </c>
      <c r="C109" s="6">
        <v>200</v>
      </c>
      <c r="D109" s="135"/>
      <c r="E109" s="23">
        <f t="shared" si="6"/>
        <v>0</v>
      </c>
    </row>
    <row r="110" spans="1:5" ht="16.5" thickBot="1">
      <c r="A110" s="15" t="s">
        <v>131</v>
      </c>
      <c r="B110" s="98" t="s">
        <v>300</v>
      </c>
      <c r="C110" s="7">
        <v>210</v>
      </c>
      <c r="D110" s="136"/>
      <c r="E110" s="24">
        <f t="shared" si="6"/>
        <v>0</v>
      </c>
    </row>
    <row r="111" spans="1:5" ht="26.25" thickBot="1">
      <c r="A111" s="71">
        <v>8</v>
      </c>
      <c r="B111" s="99" t="s">
        <v>84</v>
      </c>
      <c r="C111" s="12" t="s">
        <v>345</v>
      </c>
      <c r="D111" s="137" t="s">
        <v>395</v>
      </c>
      <c r="E111" s="58" t="s">
        <v>447</v>
      </c>
    </row>
    <row r="112" spans="1:5" ht="15.75">
      <c r="A112" s="13" t="s">
        <v>125</v>
      </c>
      <c r="B112" s="88" t="s">
        <v>274</v>
      </c>
      <c r="C112" s="8">
        <v>78</v>
      </c>
      <c r="D112" s="144"/>
      <c r="E112" s="25">
        <f aca="true" t="shared" si="7" ref="E112:E126">SUM(C112*D112)</f>
        <v>0</v>
      </c>
    </row>
    <row r="113" spans="1:5" ht="15.75">
      <c r="A113" s="14" t="s">
        <v>122</v>
      </c>
      <c r="B113" s="89" t="s">
        <v>15</v>
      </c>
      <c r="C113" s="6">
        <v>45</v>
      </c>
      <c r="D113" s="135"/>
      <c r="E113" s="23">
        <f t="shared" si="7"/>
        <v>0</v>
      </c>
    </row>
    <row r="114" spans="1:5" ht="15.75">
      <c r="A114" s="14" t="s">
        <v>123</v>
      </c>
      <c r="B114" s="89" t="s">
        <v>433</v>
      </c>
      <c r="C114" s="6">
        <v>555</v>
      </c>
      <c r="D114" s="135"/>
      <c r="E114" s="23">
        <f t="shared" si="7"/>
        <v>0</v>
      </c>
    </row>
    <row r="115" spans="1:5" ht="15.75">
      <c r="A115" s="14" t="s">
        <v>124</v>
      </c>
      <c r="B115" s="89" t="s">
        <v>93</v>
      </c>
      <c r="C115" s="6">
        <v>1200</v>
      </c>
      <c r="D115" s="135"/>
      <c r="E115" s="23">
        <f t="shared" si="7"/>
        <v>0</v>
      </c>
    </row>
    <row r="116" spans="1:5" ht="15.75">
      <c r="A116" s="14" t="s">
        <v>126</v>
      </c>
      <c r="B116" s="89" t="s">
        <v>281</v>
      </c>
      <c r="C116" s="6">
        <v>1500</v>
      </c>
      <c r="D116" s="135"/>
      <c r="E116" s="23">
        <f t="shared" si="7"/>
        <v>0</v>
      </c>
    </row>
    <row r="117" spans="1:5" ht="15.75">
      <c r="A117" s="14" t="s">
        <v>127</v>
      </c>
      <c r="B117" s="89" t="s">
        <v>346</v>
      </c>
      <c r="C117" s="6">
        <v>510</v>
      </c>
      <c r="D117" s="135"/>
      <c r="E117" s="23">
        <f t="shared" si="7"/>
        <v>0</v>
      </c>
    </row>
    <row r="118" spans="1:5" ht="15.75">
      <c r="A118" s="14" t="s">
        <v>128</v>
      </c>
      <c r="B118" s="89" t="s">
        <v>344</v>
      </c>
      <c r="C118" s="6">
        <v>85</v>
      </c>
      <c r="D118" s="135"/>
      <c r="E118" s="23">
        <f t="shared" si="7"/>
        <v>0</v>
      </c>
    </row>
    <row r="119" spans="1:5" ht="15.75">
      <c r="A119" s="14" t="s">
        <v>129</v>
      </c>
      <c r="B119" s="89" t="s">
        <v>49</v>
      </c>
      <c r="C119" s="6">
        <v>610</v>
      </c>
      <c r="D119" s="135"/>
      <c r="E119" s="23">
        <f t="shared" si="7"/>
        <v>0</v>
      </c>
    </row>
    <row r="120" spans="1:5" ht="15.75">
      <c r="A120" s="14" t="s">
        <v>130</v>
      </c>
      <c r="B120" s="89" t="s">
        <v>87</v>
      </c>
      <c r="C120" s="6">
        <v>550</v>
      </c>
      <c r="D120" s="135"/>
      <c r="E120" s="23">
        <f t="shared" si="7"/>
        <v>0</v>
      </c>
    </row>
    <row r="121" spans="1:5" ht="15.75">
      <c r="A121" s="14" t="s">
        <v>131</v>
      </c>
      <c r="B121" s="89" t="s">
        <v>434</v>
      </c>
      <c r="C121" s="6">
        <v>450</v>
      </c>
      <c r="D121" s="135"/>
      <c r="E121" s="23">
        <f t="shared" si="7"/>
        <v>0</v>
      </c>
    </row>
    <row r="122" spans="1:5" ht="15.75">
      <c r="A122" s="14" t="s">
        <v>132</v>
      </c>
      <c r="B122" s="89" t="s">
        <v>38</v>
      </c>
      <c r="C122" s="6">
        <v>5</v>
      </c>
      <c r="D122" s="135"/>
      <c r="E122" s="23">
        <f t="shared" si="7"/>
        <v>0</v>
      </c>
    </row>
    <row r="123" spans="1:5" ht="15.75">
      <c r="A123" s="14" t="s">
        <v>133</v>
      </c>
      <c r="B123" s="89" t="s">
        <v>45</v>
      </c>
      <c r="C123" s="6">
        <v>50</v>
      </c>
      <c r="D123" s="135"/>
      <c r="E123" s="23">
        <f t="shared" si="7"/>
        <v>0</v>
      </c>
    </row>
    <row r="124" spans="1:5" ht="15.75">
      <c r="A124" s="14" t="s">
        <v>134</v>
      </c>
      <c r="B124" s="89" t="s">
        <v>72</v>
      </c>
      <c r="C124" s="6">
        <v>10</v>
      </c>
      <c r="D124" s="135"/>
      <c r="E124" s="23">
        <f t="shared" si="7"/>
        <v>0</v>
      </c>
    </row>
    <row r="125" spans="1:5" ht="15.75">
      <c r="A125" s="14" t="s">
        <v>135</v>
      </c>
      <c r="B125" s="89" t="s">
        <v>71</v>
      </c>
      <c r="C125" s="6">
        <v>10</v>
      </c>
      <c r="D125" s="135"/>
      <c r="E125" s="23">
        <f t="shared" si="7"/>
        <v>0</v>
      </c>
    </row>
    <row r="126" spans="1:5" ht="16.5" thickBot="1">
      <c r="A126" s="21" t="s">
        <v>136</v>
      </c>
      <c r="B126" s="90" t="s">
        <v>73</v>
      </c>
      <c r="C126" s="7">
        <v>10</v>
      </c>
      <c r="D126" s="136"/>
      <c r="E126" s="24">
        <f t="shared" si="7"/>
        <v>0</v>
      </c>
    </row>
    <row r="127" spans="1:5" ht="26.25" thickBot="1">
      <c r="A127" s="70">
        <v>9</v>
      </c>
      <c r="B127" s="91" t="s">
        <v>348</v>
      </c>
      <c r="C127" s="26" t="s">
        <v>345</v>
      </c>
      <c r="D127" s="137" t="s">
        <v>395</v>
      </c>
      <c r="E127" s="58" t="s">
        <v>447</v>
      </c>
    </row>
    <row r="128" spans="1:5" ht="15.75">
      <c r="A128" s="18" t="s">
        <v>125</v>
      </c>
      <c r="B128" s="88" t="s">
        <v>288</v>
      </c>
      <c r="C128" s="8">
        <v>320</v>
      </c>
      <c r="D128" s="144"/>
      <c r="E128" s="25">
        <f aca="true" t="shared" si="8" ref="E128:E156">SUM(C128*D128)</f>
        <v>0</v>
      </c>
    </row>
    <row r="129" spans="1:5" ht="15.75">
      <c r="A129" s="19" t="s">
        <v>122</v>
      </c>
      <c r="B129" s="89" t="s">
        <v>16</v>
      </c>
      <c r="C129" s="6">
        <v>150</v>
      </c>
      <c r="D129" s="135"/>
      <c r="E129" s="23">
        <f t="shared" si="8"/>
        <v>0</v>
      </c>
    </row>
    <row r="130" spans="1:5" ht="15.75">
      <c r="A130" s="19" t="s">
        <v>123</v>
      </c>
      <c r="B130" s="89" t="s">
        <v>289</v>
      </c>
      <c r="C130" s="6">
        <v>355</v>
      </c>
      <c r="D130" s="135"/>
      <c r="E130" s="23">
        <f t="shared" si="8"/>
        <v>0</v>
      </c>
    </row>
    <row r="131" spans="1:5" ht="15.75">
      <c r="A131" s="19" t="s">
        <v>126</v>
      </c>
      <c r="B131" s="89" t="s">
        <v>430</v>
      </c>
      <c r="C131" s="6">
        <v>1200</v>
      </c>
      <c r="D131" s="135"/>
      <c r="E131" s="23">
        <f t="shared" si="8"/>
        <v>0</v>
      </c>
    </row>
    <row r="132" spans="1:5" ht="15.75">
      <c r="A132" s="19" t="s">
        <v>127</v>
      </c>
      <c r="B132" s="89" t="s">
        <v>429</v>
      </c>
      <c r="C132" s="6">
        <v>45</v>
      </c>
      <c r="D132" s="135"/>
      <c r="E132" s="23">
        <f t="shared" si="8"/>
        <v>0</v>
      </c>
    </row>
    <row r="133" spans="1:5" ht="15.75">
      <c r="A133" s="19" t="s">
        <v>128</v>
      </c>
      <c r="B133" s="89" t="s">
        <v>17</v>
      </c>
      <c r="C133" s="6">
        <v>12</v>
      </c>
      <c r="D133" s="135"/>
      <c r="E133" s="23">
        <f t="shared" si="8"/>
        <v>0</v>
      </c>
    </row>
    <row r="134" spans="1:5" ht="15.75">
      <c r="A134" s="19" t="s">
        <v>129</v>
      </c>
      <c r="B134" s="89" t="s">
        <v>18</v>
      </c>
      <c r="C134" s="6">
        <v>30</v>
      </c>
      <c r="D134" s="135"/>
      <c r="E134" s="23">
        <f t="shared" si="8"/>
        <v>0</v>
      </c>
    </row>
    <row r="135" spans="1:5" ht="15.75">
      <c r="A135" s="19" t="s">
        <v>130</v>
      </c>
      <c r="B135" s="89" t="s">
        <v>19</v>
      </c>
      <c r="C135" s="6">
        <v>25</v>
      </c>
      <c r="D135" s="135"/>
      <c r="E135" s="23">
        <f t="shared" si="8"/>
        <v>0</v>
      </c>
    </row>
    <row r="136" spans="1:5" ht="15.75">
      <c r="A136" s="19" t="s">
        <v>131</v>
      </c>
      <c r="B136" s="89" t="s">
        <v>252</v>
      </c>
      <c r="C136" s="6">
        <v>5</v>
      </c>
      <c r="D136" s="135"/>
      <c r="E136" s="23">
        <f t="shared" si="8"/>
        <v>0</v>
      </c>
    </row>
    <row r="137" spans="1:5" ht="15.75">
      <c r="A137" s="19" t="s">
        <v>132</v>
      </c>
      <c r="B137" s="89" t="s">
        <v>20</v>
      </c>
      <c r="C137" s="6">
        <v>10</v>
      </c>
      <c r="D137" s="135"/>
      <c r="E137" s="23">
        <f t="shared" si="8"/>
        <v>0</v>
      </c>
    </row>
    <row r="138" spans="1:5" ht="15.75">
      <c r="A138" s="19" t="s">
        <v>133</v>
      </c>
      <c r="B138" s="89" t="s">
        <v>251</v>
      </c>
      <c r="C138" s="6">
        <v>600</v>
      </c>
      <c r="D138" s="135"/>
      <c r="E138" s="23">
        <f t="shared" si="8"/>
        <v>0</v>
      </c>
    </row>
    <row r="139" spans="1:5" ht="15.75">
      <c r="A139" s="19" t="s">
        <v>134</v>
      </c>
      <c r="B139" s="89" t="s">
        <v>21</v>
      </c>
      <c r="C139" s="6">
        <v>35</v>
      </c>
      <c r="D139" s="135"/>
      <c r="E139" s="23">
        <f t="shared" si="8"/>
        <v>0</v>
      </c>
    </row>
    <row r="140" spans="1:5" ht="15.75">
      <c r="A140" s="19" t="s">
        <v>135</v>
      </c>
      <c r="B140" s="89" t="s">
        <v>302</v>
      </c>
      <c r="C140" s="6">
        <v>900</v>
      </c>
      <c r="D140" s="135"/>
      <c r="E140" s="23">
        <f t="shared" si="8"/>
        <v>0</v>
      </c>
    </row>
    <row r="141" spans="1:5" ht="15.75">
      <c r="A141" s="19" t="s">
        <v>136</v>
      </c>
      <c r="B141" s="89" t="s">
        <v>33</v>
      </c>
      <c r="C141" s="6">
        <v>450</v>
      </c>
      <c r="D141" s="135"/>
      <c r="E141" s="23">
        <f t="shared" si="8"/>
        <v>0</v>
      </c>
    </row>
    <row r="142" spans="1:5" ht="15.75">
      <c r="A142" s="19" t="s">
        <v>137</v>
      </c>
      <c r="B142" s="89" t="s">
        <v>51</v>
      </c>
      <c r="C142" s="6">
        <v>650</v>
      </c>
      <c r="D142" s="135"/>
      <c r="E142" s="23">
        <f t="shared" si="8"/>
        <v>0</v>
      </c>
    </row>
    <row r="143" spans="1:5" ht="15.75">
      <c r="A143" s="19" t="s">
        <v>138</v>
      </c>
      <c r="B143" s="89" t="s">
        <v>39</v>
      </c>
      <c r="C143" s="6">
        <v>13000</v>
      </c>
      <c r="D143" s="135"/>
      <c r="E143" s="23">
        <f t="shared" si="8"/>
        <v>0</v>
      </c>
    </row>
    <row r="144" spans="1:5" ht="15.75">
      <c r="A144" s="19" t="s">
        <v>139</v>
      </c>
      <c r="B144" s="89" t="s">
        <v>94</v>
      </c>
      <c r="C144" s="6">
        <v>250</v>
      </c>
      <c r="D144" s="135"/>
      <c r="E144" s="23">
        <f t="shared" si="8"/>
        <v>0</v>
      </c>
    </row>
    <row r="145" spans="1:5" ht="15.75">
      <c r="A145" s="19" t="s">
        <v>140</v>
      </c>
      <c r="B145" s="89" t="s">
        <v>253</v>
      </c>
      <c r="C145" s="6">
        <v>250</v>
      </c>
      <c r="D145" s="135"/>
      <c r="E145" s="23">
        <f t="shared" si="8"/>
        <v>0</v>
      </c>
    </row>
    <row r="146" spans="1:5" ht="15.75">
      <c r="A146" s="19" t="s">
        <v>141</v>
      </c>
      <c r="B146" s="89" t="s">
        <v>47</v>
      </c>
      <c r="C146" s="6">
        <v>550</v>
      </c>
      <c r="D146" s="135"/>
      <c r="E146" s="23">
        <f t="shared" si="8"/>
        <v>0</v>
      </c>
    </row>
    <row r="147" spans="1:5" ht="15.75">
      <c r="A147" s="19" t="s">
        <v>142</v>
      </c>
      <c r="B147" s="89" t="s">
        <v>91</v>
      </c>
      <c r="C147" s="6">
        <v>5000</v>
      </c>
      <c r="D147" s="135"/>
      <c r="E147" s="23">
        <f t="shared" si="8"/>
        <v>0</v>
      </c>
    </row>
    <row r="148" spans="1:5" ht="15.75">
      <c r="A148" s="19" t="s">
        <v>143</v>
      </c>
      <c r="B148" s="89" t="s">
        <v>60</v>
      </c>
      <c r="C148" s="6">
        <v>2</v>
      </c>
      <c r="D148" s="135"/>
      <c r="E148" s="23">
        <f t="shared" si="8"/>
        <v>0</v>
      </c>
    </row>
    <row r="149" spans="1:5" ht="15.75">
      <c r="A149" s="19" t="s">
        <v>144</v>
      </c>
      <c r="B149" s="89" t="s">
        <v>22</v>
      </c>
      <c r="C149" s="6">
        <v>120</v>
      </c>
      <c r="D149" s="135"/>
      <c r="E149" s="23">
        <f t="shared" si="8"/>
        <v>0</v>
      </c>
    </row>
    <row r="150" spans="1:5" ht="15.75">
      <c r="A150" s="19" t="s">
        <v>145</v>
      </c>
      <c r="B150" s="89" t="s">
        <v>238</v>
      </c>
      <c r="C150" s="6">
        <v>1000</v>
      </c>
      <c r="D150" s="135"/>
      <c r="E150" s="23">
        <f t="shared" si="8"/>
        <v>0</v>
      </c>
    </row>
    <row r="151" spans="1:5" ht="15.75">
      <c r="A151" s="19" t="s">
        <v>146</v>
      </c>
      <c r="B151" s="89" t="s">
        <v>290</v>
      </c>
      <c r="C151" s="6">
        <v>550</v>
      </c>
      <c r="D151" s="135"/>
      <c r="E151" s="23">
        <f t="shared" si="8"/>
        <v>0</v>
      </c>
    </row>
    <row r="152" spans="1:5" ht="15.75">
      <c r="A152" s="19" t="s">
        <v>147</v>
      </c>
      <c r="B152" s="89" t="s">
        <v>291</v>
      </c>
      <c r="C152" s="6">
        <v>350</v>
      </c>
      <c r="D152" s="135"/>
      <c r="E152" s="23">
        <f t="shared" si="8"/>
        <v>0</v>
      </c>
    </row>
    <row r="153" spans="1:5" ht="15.75">
      <c r="A153" s="19" t="s">
        <v>148</v>
      </c>
      <c r="B153" s="89" t="s">
        <v>50</v>
      </c>
      <c r="C153" s="6">
        <v>400</v>
      </c>
      <c r="D153" s="135"/>
      <c r="E153" s="23">
        <f t="shared" si="8"/>
        <v>0</v>
      </c>
    </row>
    <row r="154" spans="1:5" ht="15.75">
      <c r="A154" s="19" t="s">
        <v>149</v>
      </c>
      <c r="B154" s="89" t="s">
        <v>284</v>
      </c>
      <c r="C154" s="6">
        <v>250</v>
      </c>
      <c r="D154" s="135"/>
      <c r="E154" s="23">
        <f t="shared" si="8"/>
        <v>0</v>
      </c>
    </row>
    <row r="155" spans="1:5" ht="15.75">
      <c r="A155" s="19" t="s">
        <v>150</v>
      </c>
      <c r="B155" s="89" t="s">
        <v>52</v>
      </c>
      <c r="C155" s="6">
        <v>100</v>
      </c>
      <c r="D155" s="135"/>
      <c r="E155" s="23">
        <f t="shared" si="8"/>
        <v>0</v>
      </c>
    </row>
    <row r="156" spans="1:5" ht="16.5" thickBot="1">
      <c r="A156" s="20" t="s">
        <v>204</v>
      </c>
      <c r="B156" s="90" t="s">
        <v>275</v>
      </c>
      <c r="C156" s="7">
        <v>350</v>
      </c>
      <c r="D156" s="136"/>
      <c r="E156" s="24">
        <f t="shared" si="8"/>
        <v>0</v>
      </c>
    </row>
    <row r="157" spans="1:5" ht="26.25" thickBot="1">
      <c r="A157" s="70">
        <v>10</v>
      </c>
      <c r="B157" s="91" t="s">
        <v>85</v>
      </c>
      <c r="C157" s="33" t="s">
        <v>345</v>
      </c>
      <c r="D157" s="137" t="s">
        <v>395</v>
      </c>
      <c r="E157" s="58" t="s">
        <v>447</v>
      </c>
    </row>
    <row r="158" spans="1:5" ht="15.75">
      <c r="A158" s="48" t="s">
        <v>125</v>
      </c>
      <c r="B158" s="100" t="s">
        <v>23</v>
      </c>
      <c r="C158" s="8">
        <v>300</v>
      </c>
      <c r="D158" s="141"/>
      <c r="E158" s="27">
        <f aca="true" t="shared" si="9" ref="E158:E168">SUM(C158*D158)</f>
        <v>0</v>
      </c>
    </row>
    <row r="159" spans="1:5" ht="15.75">
      <c r="A159" s="49" t="s">
        <v>122</v>
      </c>
      <c r="B159" s="101" t="s">
        <v>268</v>
      </c>
      <c r="C159" s="6">
        <v>210</v>
      </c>
      <c r="D159" s="142"/>
      <c r="E159" s="28">
        <f t="shared" si="9"/>
        <v>0</v>
      </c>
    </row>
    <row r="160" spans="1:5" ht="15.75">
      <c r="A160" s="49" t="s">
        <v>123</v>
      </c>
      <c r="B160" s="101" t="s">
        <v>34</v>
      </c>
      <c r="C160" s="6">
        <v>130</v>
      </c>
      <c r="D160" s="142"/>
      <c r="E160" s="28">
        <f t="shared" si="9"/>
        <v>0</v>
      </c>
    </row>
    <row r="161" spans="1:5" ht="15.75">
      <c r="A161" s="49" t="s">
        <v>124</v>
      </c>
      <c r="B161" s="101" t="s">
        <v>35</v>
      </c>
      <c r="C161" s="6">
        <v>100</v>
      </c>
      <c r="D161" s="142"/>
      <c r="E161" s="28">
        <f t="shared" si="9"/>
        <v>0</v>
      </c>
    </row>
    <row r="162" spans="1:5" ht="15.75">
      <c r="A162" s="49" t="s">
        <v>126</v>
      </c>
      <c r="B162" s="101" t="s">
        <v>24</v>
      </c>
      <c r="C162" s="6">
        <v>200</v>
      </c>
      <c r="D162" s="142"/>
      <c r="E162" s="28">
        <f t="shared" si="9"/>
        <v>0</v>
      </c>
    </row>
    <row r="163" spans="1:5" ht="15.75">
      <c r="A163" s="49" t="s">
        <v>127</v>
      </c>
      <c r="B163" s="101" t="s">
        <v>413</v>
      </c>
      <c r="C163" s="6">
        <v>7500</v>
      </c>
      <c r="D163" s="142"/>
      <c r="E163" s="28">
        <f t="shared" si="9"/>
        <v>0</v>
      </c>
    </row>
    <row r="164" spans="1:5" ht="15.75">
      <c r="A164" s="49" t="s">
        <v>128</v>
      </c>
      <c r="B164" s="101" t="s">
        <v>415</v>
      </c>
      <c r="C164" s="6">
        <v>5500</v>
      </c>
      <c r="D164" s="142"/>
      <c r="E164" s="28">
        <f t="shared" si="9"/>
        <v>0</v>
      </c>
    </row>
    <row r="165" spans="1:5" ht="15.75">
      <c r="A165" s="49" t="s">
        <v>129</v>
      </c>
      <c r="B165" s="101" t="s">
        <v>210</v>
      </c>
      <c r="C165" s="6">
        <v>120</v>
      </c>
      <c r="D165" s="142"/>
      <c r="E165" s="28">
        <f t="shared" si="9"/>
        <v>0</v>
      </c>
    </row>
    <row r="166" spans="1:5" ht="18.75" customHeight="1">
      <c r="A166" s="49" t="s">
        <v>130</v>
      </c>
      <c r="B166" s="101" t="s">
        <v>25</v>
      </c>
      <c r="C166" s="6">
        <v>130</v>
      </c>
      <c r="D166" s="142"/>
      <c r="E166" s="28">
        <f t="shared" si="9"/>
        <v>0</v>
      </c>
    </row>
    <row r="167" spans="1:5" ht="18.75" customHeight="1">
      <c r="A167" s="49" t="s">
        <v>131</v>
      </c>
      <c r="B167" s="101" t="s">
        <v>36</v>
      </c>
      <c r="C167" s="6">
        <v>65</v>
      </c>
      <c r="D167" s="142"/>
      <c r="E167" s="28">
        <f t="shared" si="9"/>
        <v>0</v>
      </c>
    </row>
    <row r="168" spans="1:5" ht="18.75" customHeight="1" thickBot="1">
      <c r="A168" s="50" t="s">
        <v>132</v>
      </c>
      <c r="B168" s="102" t="s">
        <v>414</v>
      </c>
      <c r="C168" s="7">
        <v>3900</v>
      </c>
      <c r="D168" s="143"/>
      <c r="E168" s="29">
        <f t="shared" si="9"/>
        <v>0</v>
      </c>
    </row>
    <row r="169" spans="1:5" ht="26.25" thickBot="1">
      <c r="A169" s="71">
        <v>11</v>
      </c>
      <c r="B169" s="91" t="s">
        <v>37</v>
      </c>
      <c r="C169" s="33" t="s">
        <v>345</v>
      </c>
      <c r="D169" s="137" t="s">
        <v>395</v>
      </c>
      <c r="E169" s="58" t="s">
        <v>447</v>
      </c>
    </row>
    <row r="170" spans="1:5" ht="15.75">
      <c r="A170" s="13" t="s">
        <v>125</v>
      </c>
      <c r="B170" s="88" t="s">
        <v>53</v>
      </c>
      <c r="C170" s="8">
        <v>22</v>
      </c>
      <c r="D170" s="144"/>
      <c r="E170" s="25">
        <f aca="true" t="shared" si="10" ref="E170:E181">SUM(C170*D170)</f>
        <v>0</v>
      </c>
    </row>
    <row r="171" spans="1:5" ht="15.75">
      <c r="A171" s="14" t="s">
        <v>122</v>
      </c>
      <c r="B171" s="89" t="s">
        <v>435</v>
      </c>
      <c r="C171" s="6">
        <v>110</v>
      </c>
      <c r="D171" s="135"/>
      <c r="E171" s="23">
        <f t="shared" si="10"/>
        <v>0</v>
      </c>
    </row>
    <row r="172" spans="1:5" ht="15.75">
      <c r="A172" s="14" t="s">
        <v>123</v>
      </c>
      <c r="B172" s="89" t="s">
        <v>54</v>
      </c>
      <c r="C172" s="6">
        <v>170</v>
      </c>
      <c r="D172" s="135"/>
      <c r="E172" s="23">
        <f t="shared" si="10"/>
        <v>0</v>
      </c>
    </row>
    <row r="173" spans="1:5" ht="15.75">
      <c r="A173" s="14" t="s">
        <v>124</v>
      </c>
      <c r="B173" s="89" t="s">
        <v>92</v>
      </c>
      <c r="C173" s="6">
        <v>1900</v>
      </c>
      <c r="D173" s="135"/>
      <c r="E173" s="23">
        <f t="shared" si="10"/>
        <v>0</v>
      </c>
    </row>
    <row r="174" spans="1:5" ht="15.75">
      <c r="A174" s="14" t="s">
        <v>126</v>
      </c>
      <c r="B174" s="89" t="s">
        <v>26</v>
      </c>
      <c r="C174" s="6">
        <v>30</v>
      </c>
      <c r="D174" s="135"/>
      <c r="E174" s="23">
        <f t="shared" si="10"/>
        <v>0</v>
      </c>
    </row>
    <row r="175" spans="1:5" ht="15.75">
      <c r="A175" s="14" t="s">
        <v>127</v>
      </c>
      <c r="B175" s="89" t="s">
        <v>27</v>
      </c>
      <c r="C175" s="6">
        <v>25</v>
      </c>
      <c r="D175" s="135"/>
      <c r="E175" s="23">
        <f t="shared" si="10"/>
        <v>0</v>
      </c>
    </row>
    <row r="176" spans="1:5" ht="15.75">
      <c r="A176" s="14" t="s">
        <v>128</v>
      </c>
      <c r="B176" s="89" t="s">
        <v>28</v>
      </c>
      <c r="C176" s="6">
        <v>15</v>
      </c>
      <c r="D176" s="135"/>
      <c r="E176" s="23">
        <f t="shared" si="10"/>
        <v>0</v>
      </c>
    </row>
    <row r="177" spans="1:5" ht="15.75">
      <c r="A177" s="14" t="s">
        <v>129</v>
      </c>
      <c r="B177" s="89" t="s">
        <v>29</v>
      </c>
      <c r="C177" s="6">
        <v>210</v>
      </c>
      <c r="D177" s="135"/>
      <c r="E177" s="23">
        <f t="shared" si="10"/>
        <v>0</v>
      </c>
    </row>
    <row r="178" spans="1:5" ht="15.75">
      <c r="A178" s="14" t="s">
        <v>130</v>
      </c>
      <c r="B178" s="89" t="s">
        <v>30</v>
      </c>
      <c r="C178" s="6">
        <v>250</v>
      </c>
      <c r="D178" s="135"/>
      <c r="E178" s="23">
        <f t="shared" si="10"/>
        <v>0</v>
      </c>
    </row>
    <row r="179" spans="1:5" ht="15.75">
      <c r="A179" s="14" t="s">
        <v>131</v>
      </c>
      <c r="B179" s="89" t="s">
        <v>56</v>
      </c>
      <c r="C179" s="6">
        <v>180</v>
      </c>
      <c r="D179" s="135"/>
      <c r="E179" s="23">
        <f t="shared" si="10"/>
        <v>0</v>
      </c>
    </row>
    <row r="180" spans="1:5" ht="15.75">
      <c r="A180" s="14" t="s">
        <v>132</v>
      </c>
      <c r="B180" s="89" t="s">
        <v>55</v>
      </c>
      <c r="C180" s="6">
        <v>200</v>
      </c>
      <c r="D180" s="135"/>
      <c r="E180" s="23">
        <f t="shared" si="10"/>
        <v>0</v>
      </c>
    </row>
    <row r="181" spans="1:5" ht="16.5" thickBot="1">
      <c r="A181" s="14" t="s">
        <v>133</v>
      </c>
      <c r="B181" s="90" t="s">
        <v>31</v>
      </c>
      <c r="C181" s="7">
        <v>150</v>
      </c>
      <c r="D181" s="136"/>
      <c r="E181" s="24">
        <f t="shared" si="10"/>
        <v>0</v>
      </c>
    </row>
    <row r="182" spans="1:5" ht="25.5" customHeight="1" thickBot="1">
      <c r="A182" s="71">
        <v>12</v>
      </c>
      <c r="B182" s="103" t="s">
        <v>105</v>
      </c>
      <c r="C182" s="33" t="s">
        <v>345</v>
      </c>
      <c r="D182" s="137" t="s">
        <v>395</v>
      </c>
      <c r="E182" s="58" t="s">
        <v>447</v>
      </c>
    </row>
    <row r="183" spans="1:5" ht="15.75">
      <c r="A183" s="18" t="s">
        <v>125</v>
      </c>
      <c r="B183" s="104" t="s">
        <v>106</v>
      </c>
      <c r="C183" s="8">
        <v>400</v>
      </c>
      <c r="D183" s="141"/>
      <c r="E183" s="27">
        <f aca="true" t="shared" si="11" ref="E183:E196">SUM(C183*D183)</f>
        <v>0</v>
      </c>
    </row>
    <row r="184" spans="1:5" ht="15.75">
      <c r="A184" s="19" t="s">
        <v>122</v>
      </c>
      <c r="B184" s="105" t="s">
        <v>107</v>
      </c>
      <c r="C184" s="6">
        <v>450</v>
      </c>
      <c r="D184" s="142"/>
      <c r="E184" s="28">
        <f t="shared" si="11"/>
        <v>0</v>
      </c>
    </row>
    <row r="185" spans="1:5" ht="15.75">
      <c r="A185" s="19" t="s">
        <v>123</v>
      </c>
      <c r="B185" s="105" t="s">
        <v>108</v>
      </c>
      <c r="C185" s="6">
        <v>280</v>
      </c>
      <c r="D185" s="142"/>
      <c r="E185" s="28">
        <f t="shared" si="11"/>
        <v>0</v>
      </c>
    </row>
    <row r="186" spans="1:5" ht="15.75">
      <c r="A186" s="19" t="s">
        <v>124</v>
      </c>
      <c r="B186" s="105" t="s">
        <v>109</v>
      </c>
      <c r="C186" s="6">
        <v>1200</v>
      </c>
      <c r="D186" s="142"/>
      <c r="E186" s="28">
        <f t="shared" si="11"/>
        <v>0</v>
      </c>
    </row>
    <row r="187" spans="1:5" ht="15.75">
      <c r="A187" s="19" t="s">
        <v>126</v>
      </c>
      <c r="B187" s="105" t="s">
        <v>208</v>
      </c>
      <c r="C187" s="6">
        <v>450</v>
      </c>
      <c r="D187" s="142"/>
      <c r="E187" s="28">
        <f t="shared" si="11"/>
        <v>0</v>
      </c>
    </row>
    <row r="188" spans="1:5" ht="15.75">
      <c r="A188" s="19" t="s">
        <v>127</v>
      </c>
      <c r="B188" s="105" t="s">
        <v>110</v>
      </c>
      <c r="C188" s="6">
        <v>300</v>
      </c>
      <c r="D188" s="142"/>
      <c r="E188" s="28">
        <f t="shared" si="11"/>
        <v>0</v>
      </c>
    </row>
    <row r="189" spans="1:5" ht="15.75">
      <c r="A189" s="19" t="s">
        <v>128</v>
      </c>
      <c r="B189" s="105" t="s">
        <v>111</v>
      </c>
      <c r="C189" s="6">
        <v>3500</v>
      </c>
      <c r="D189" s="142"/>
      <c r="E189" s="28">
        <f t="shared" si="11"/>
        <v>0</v>
      </c>
    </row>
    <row r="190" spans="1:5" ht="15.75">
      <c r="A190" s="19" t="s">
        <v>129</v>
      </c>
      <c r="B190" s="105" t="s">
        <v>392</v>
      </c>
      <c r="C190" s="6">
        <v>570</v>
      </c>
      <c r="D190" s="142"/>
      <c r="E190" s="28">
        <f t="shared" si="11"/>
        <v>0</v>
      </c>
    </row>
    <row r="191" spans="1:5" ht="15.75">
      <c r="A191" s="19" t="s">
        <v>130</v>
      </c>
      <c r="B191" s="105" t="s">
        <v>450</v>
      </c>
      <c r="C191" s="6">
        <v>680</v>
      </c>
      <c r="D191" s="142"/>
      <c r="E191" s="28">
        <f t="shared" si="11"/>
        <v>0</v>
      </c>
    </row>
    <row r="192" spans="1:5" ht="15.75">
      <c r="A192" s="19" t="s">
        <v>131</v>
      </c>
      <c r="B192" s="105" t="s">
        <v>112</v>
      </c>
      <c r="C192" s="6">
        <v>400</v>
      </c>
      <c r="D192" s="142"/>
      <c r="E192" s="28">
        <f t="shared" si="11"/>
        <v>0</v>
      </c>
    </row>
    <row r="193" spans="1:5" ht="15.75">
      <c r="A193" s="19" t="s">
        <v>132</v>
      </c>
      <c r="B193" s="105" t="s">
        <v>113</v>
      </c>
      <c r="C193" s="6">
        <v>350</v>
      </c>
      <c r="D193" s="142"/>
      <c r="E193" s="28">
        <f t="shared" si="11"/>
        <v>0</v>
      </c>
    </row>
    <row r="194" spans="1:5" ht="15.75">
      <c r="A194" s="19" t="s">
        <v>133</v>
      </c>
      <c r="B194" s="105" t="s">
        <v>114</v>
      </c>
      <c r="C194" s="6">
        <v>76</v>
      </c>
      <c r="D194" s="142"/>
      <c r="E194" s="28">
        <f t="shared" si="11"/>
        <v>0</v>
      </c>
    </row>
    <row r="195" spans="1:5" ht="15.75">
      <c r="A195" s="19" t="s">
        <v>134</v>
      </c>
      <c r="B195" s="105" t="s">
        <v>115</v>
      </c>
      <c r="C195" s="6">
        <v>100</v>
      </c>
      <c r="D195" s="142"/>
      <c r="E195" s="28">
        <f t="shared" si="11"/>
        <v>0</v>
      </c>
    </row>
    <row r="196" spans="1:5" ht="16.5" thickBot="1">
      <c r="A196" s="44" t="s">
        <v>135</v>
      </c>
      <c r="B196" s="106" t="s">
        <v>116</v>
      </c>
      <c r="C196" s="7">
        <v>3500</v>
      </c>
      <c r="D196" s="143"/>
      <c r="E196" s="29">
        <f t="shared" si="11"/>
        <v>0</v>
      </c>
    </row>
    <row r="197" spans="1:5" ht="25.5" customHeight="1" thickBot="1">
      <c r="A197" s="70">
        <v>13</v>
      </c>
      <c r="B197" s="103" t="s">
        <v>117</v>
      </c>
      <c r="C197" s="33" t="s">
        <v>345</v>
      </c>
      <c r="D197" s="137" t="s">
        <v>395</v>
      </c>
      <c r="E197" s="58" t="s">
        <v>447</v>
      </c>
    </row>
    <row r="198" spans="1:5" ht="15.75">
      <c r="A198" s="13" t="s">
        <v>125</v>
      </c>
      <c r="B198" s="104" t="s">
        <v>118</v>
      </c>
      <c r="C198" s="124">
        <v>300</v>
      </c>
      <c r="D198" s="144"/>
      <c r="E198" s="25">
        <f aca="true" t="shared" si="12" ref="E198:E203">SUM(C198*D198)</f>
        <v>0</v>
      </c>
    </row>
    <row r="199" spans="1:5" ht="15.75">
      <c r="A199" s="14" t="s">
        <v>122</v>
      </c>
      <c r="B199" s="105" t="s">
        <v>119</v>
      </c>
      <c r="C199" s="125">
        <v>750</v>
      </c>
      <c r="D199" s="135"/>
      <c r="E199" s="23">
        <f t="shared" si="12"/>
        <v>0</v>
      </c>
    </row>
    <row r="200" spans="1:5" ht="15.75">
      <c r="A200" s="14" t="s">
        <v>123</v>
      </c>
      <c r="B200" s="105" t="s">
        <v>120</v>
      </c>
      <c r="C200" s="125">
        <v>5500</v>
      </c>
      <c r="D200" s="135"/>
      <c r="E200" s="23">
        <f t="shared" si="12"/>
        <v>0</v>
      </c>
    </row>
    <row r="201" spans="1:5" ht="15.75">
      <c r="A201" s="14" t="s">
        <v>124</v>
      </c>
      <c r="B201" s="105" t="s">
        <v>121</v>
      </c>
      <c r="C201" s="125">
        <v>3000</v>
      </c>
      <c r="D201" s="135"/>
      <c r="E201" s="23">
        <f t="shared" si="12"/>
        <v>0</v>
      </c>
    </row>
    <row r="202" spans="1:5" ht="15.75">
      <c r="A202" s="14" t="s">
        <v>126</v>
      </c>
      <c r="B202" s="105" t="s">
        <v>431</v>
      </c>
      <c r="C202" s="125">
        <v>2000</v>
      </c>
      <c r="D202" s="135"/>
      <c r="E202" s="23">
        <f t="shared" si="12"/>
        <v>0</v>
      </c>
    </row>
    <row r="203" spans="1:5" ht="16.5" thickBot="1">
      <c r="A203" s="15" t="s">
        <v>127</v>
      </c>
      <c r="B203" s="106" t="s">
        <v>203</v>
      </c>
      <c r="C203" s="126">
        <v>2100</v>
      </c>
      <c r="D203" s="136"/>
      <c r="E203" s="24">
        <f t="shared" si="12"/>
        <v>0</v>
      </c>
    </row>
    <row r="204" spans="1:5" ht="26.25" thickBot="1">
      <c r="A204" s="71">
        <v>14</v>
      </c>
      <c r="B204" s="107" t="s">
        <v>151</v>
      </c>
      <c r="C204" s="33" t="s">
        <v>345</v>
      </c>
      <c r="D204" s="137" t="s">
        <v>395</v>
      </c>
      <c r="E204" s="58" t="s">
        <v>447</v>
      </c>
    </row>
    <row r="205" spans="1:5" ht="15.75">
      <c r="A205" s="13" t="s">
        <v>125</v>
      </c>
      <c r="B205" s="108" t="s">
        <v>152</v>
      </c>
      <c r="C205" s="8">
        <v>1500</v>
      </c>
      <c r="D205" s="144"/>
      <c r="E205" s="25">
        <f>SUM(C205*D205)</f>
        <v>0</v>
      </c>
    </row>
    <row r="206" spans="1:5" ht="16.5" thickBot="1">
      <c r="A206" s="21" t="s">
        <v>122</v>
      </c>
      <c r="B206" s="109" t="s">
        <v>153</v>
      </c>
      <c r="C206" s="7">
        <v>1000</v>
      </c>
      <c r="D206" s="136"/>
      <c r="E206" s="24">
        <f>SUM(C206*D206)</f>
        <v>0</v>
      </c>
    </row>
    <row r="207" spans="1:5" ht="26.25" thickBot="1">
      <c r="A207" s="70">
        <v>15</v>
      </c>
      <c r="B207" s="110" t="s">
        <v>154</v>
      </c>
      <c r="C207" s="33" t="s">
        <v>345</v>
      </c>
      <c r="D207" s="137" t="s">
        <v>395</v>
      </c>
      <c r="E207" s="58" t="s">
        <v>447</v>
      </c>
    </row>
    <row r="208" spans="1:5" ht="15.75">
      <c r="A208" s="13" t="s">
        <v>125</v>
      </c>
      <c r="B208" s="108" t="s">
        <v>254</v>
      </c>
      <c r="C208" s="8">
        <v>350</v>
      </c>
      <c r="D208" s="144"/>
      <c r="E208" s="25">
        <f>SUM(C208*D208)</f>
        <v>0</v>
      </c>
    </row>
    <row r="209" spans="1:5" ht="16.5" thickBot="1">
      <c r="A209" s="21" t="s">
        <v>122</v>
      </c>
      <c r="B209" s="111" t="s">
        <v>155</v>
      </c>
      <c r="C209" s="7">
        <v>95</v>
      </c>
      <c r="D209" s="136"/>
      <c r="E209" s="24">
        <f>SUM(C209*D209)</f>
        <v>0</v>
      </c>
    </row>
    <row r="210" spans="1:5" ht="26.25" thickBot="1">
      <c r="A210" s="72">
        <v>16</v>
      </c>
      <c r="B210" s="110" t="s">
        <v>156</v>
      </c>
      <c r="C210" s="33" t="s">
        <v>345</v>
      </c>
      <c r="D210" s="137" t="s">
        <v>395</v>
      </c>
      <c r="E210" s="58" t="s">
        <v>447</v>
      </c>
    </row>
    <row r="211" spans="1:5" ht="14.25" customHeight="1">
      <c r="A211" s="18" t="s">
        <v>125</v>
      </c>
      <c r="B211" s="108" t="s">
        <v>320</v>
      </c>
      <c r="C211" s="124">
        <v>5</v>
      </c>
      <c r="D211" s="138"/>
      <c r="E211" s="27">
        <f aca="true" t="shared" si="13" ref="E211:E241">SUM(C211*D211)</f>
        <v>0</v>
      </c>
    </row>
    <row r="212" spans="1:5" ht="15.75">
      <c r="A212" s="19" t="s">
        <v>122</v>
      </c>
      <c r="B212" s="112" t="s">
        <v>441</v>
      </c>
      <c r="C212" s="125">
        <v>105</v>
      </c>
      <c r="D212" s="42"/>
      <c r="E212" s="28">
        <f t="shared" si="13"/>
        <v>0</v>
      </c>
    </row>
    <row r="213" spans="1:5" ht="15.75">
      <c r="A213" s="19" t="s">
        <v>123</v>
      </c>
      <c r="B213" s="112" t="s">
        <v>440</v>
      </c>
      <c r="C213" s="125">
        <v>75</v>
      </c>
      <c r="D213" s="42"/>
      <c r="E213" s="28">
        <f t="shared" si="13"/>
        <v>0</v>
      </c>
    </row>
    <row r="214" spans="1:5" ht="15.75">
      <c r="A214" s="19" t="s">
        <v>124</v>
      </c>
      <c r="B214" s="112" t="s">
        <v>453</v>
      </c>
      <c r="C214" s="125">
        <v>46</v>
      </c>
      <c r="D214" s="42"/>
      <c r="E214" s="28">
        <f t="shared" si="13"/>
        <v>0</v>
      </c>
    </row>
    <row r="215" spans="1:5" ht="15.75">
      <c r="A215" s="19" t="s">
        <v>126</v>
      </c>
      <c r="B215" s="112" t="s">
        <v>452</v>
      </c>
      <c r="C215" s="125">
        <v>35</v>
      </c>
      <c r="D215" s="139"/>
      <c r="E215" s="28">
        <f t="shared" si="13"/>
        <v>0</v>
      </c>
    </row>
    <row r="216" spans="1:5" ht="15.75">
      <c r="A216" s="19" t="s">
        <v>127</v>
      </c>
      <c r="B216" s="112" t="s">
        <v>362</v>
      </c>
      <c r="C216" s="125">
        <v>155</v>
      </c>
      <c r="D216" s="139"/>
      <c r="E216" s="28">
        <f t="shared" si="13"/>
        <v>0</v>
      </c>
    </row>
    <row r="217" spans="1:5" ht="15.75">
      <c r="A217" s="19" t="s">
        <v>128</v>
      </c>
      <c r="B217" s="112" t="s">
        <v>330</v>
      </c>
      <c r="C217" s="125">
        <v>155</v>
      </c>
      <c r="D217" s="139"/>
      <c r="E217" s="28">
        <f t="shared" si="13"/>
        <v>0</v>
      </c>
    </row>
    <row r="218" spans="1:5" ht="15.75">
      <c r="A218" s="19" t="s">
        <v>129</v>
      </c>
      <c r="B218" s="112" t="s">
        <v>321</v>
      </c>
      <c r="C218" s="125">
        <v>10</v>
      </c>
      <c r="D218" s="139"/>
      <c r="E218" s="28">
        <f t="shared" si="13"/>
        <v>0</v>
      </c>
    </row>
    <row r="219" spans="1:5" ht="15.75">
      <c r="A219" s="19" t="s">
        <v>130</v>
      </c>
      <c r="B219" s="112" t="s">
        <v>322</v>
      </c>
      <c r="C219" s="125">
        <v>65</v>
      </c>
      <c r="D219" s="42"/>
      <c r="E219" s="28">
        <f t="shared" si="13"/>
        <v>0</v>
      </c>
    </row>
    <row r="220" spans="1:5" ht="15.75">
      <c r="A220" s="19" t="s">
        <v>131</v>
      </c>
      <c r="B220" s="112" t="s">
        <v>326</v>
      </c>
      <c r="C220" s="125">
        <v>10</v>
      </c>
      <c r="D220" s="139"/>
      <c r="E220" s="28">
        <f t="shared" si="13"/>
        <v>0</v>
      </c>
    </row>
    <row r="221" spans="1:5" ht="15.75">
      <c r="A221" s="19" t="s">
        <v>132</v>
      </c>
      <c r="B221" s="112" t="s">
        <v>327</v>
      </c>
      <c r="C221" s="125">
        <v>10</v>
      </c>
      <c r="D221" s="139"/>
      <c r="E221" s="28">
        <f t="shared" si="13"/>
        <v>0</v>
      </c>
    </row>
    <row r="222" spans="1:5" ht="15.75">
      <c r="A222" s="19" t="s">
        <v>133</v>
      </c>
      <c r="B222" s="112" t="s">
        <v>454</v>
      </c>
      <c r="C222" s="125">
        <v>550</v>
      </c>
      <c r="D222" s="139"/>
      <c r="E222" s="28">
        <f t="shared" si="13"/>
        <v>0</v>
      </c>
    </row>
    <row r="223" spans="1:5" ht="15.75">
      <c r="A223" s="19" t="s">
        <v>134</v>
      </c>
      <c r="B223" s="112" t="s">
        <v>328</v>
      </c>
      <c r="C223" s="125">
        <v>65</v>
      </c>
      <c r="D223" s="139"/>
      <c r="E223" s="28">
        <f t="shared" si="13"/>
        <v>0</v>
      </c>
    </row>
    <row r="224" spans="1:5" ht="15.75">
      <c r="A224" s="19" t="s">
        <v>135</v>
      </c>
      <c r="B224" s="112" t="s">
        <v>329</v>
      </c>
      <c r="C224" s="125">
        <v>5</v>
      </c>
      <c r="D224" s="42"/>
      <c r="E224" s="28">
        <f t="shared" si="13"/>
        <v>0</v>
      </c>
    </row>
    <row r="225" spans="1:5" ht="15.75">
      <c r="A225" s="19" t="s">
        <v>136</v>
      </c>
      <c r="B225" s="112" t="s">
        <v>176</v>
      </c>
      <c r="C225" s="125">
        <v>45</v>
      </c>
      <c r="D225" s="42"/>
      <c r="E225" s="28">
        <f t="shared" si="13"/>
        <v>0</v>
      </c>
    </row>
    <row r="226" spans="1:5" ht="15.75">
      <c r="A226" s="19" t="s">
        <v>137</v>
      </c>
      <c r="B226" s="112" t="s">
        <v>336</v>
      </c>
      <c r="C226" s="125">
        <v>610</v>
      </c>
      <c r="D226" s="139"/>
      <c r="E226" s="28">
        <f t="shared" si="13"/>
        <v>0</v>
      </c>
    </row>
    <row r="227" spans="1:5" ht="15.75">
      <c r="A227" s="19" t="s">
        <v>138</v>
      </c>
      <c r="B227" s="112" t="s">
        <v>323</v>
      </c>
      <c r="C227" s="125">
        <v>4</v>
      </c>
      <c r="D227" s="42"/>
      <c r="E227" s="28">
        <f t="shared" si="13"/>
        <v>0</v>
      </c>
    </row>
    <row r="228" spans="1:5" ht="15.75">
      <c r="A228" s="19" t="s">
        <v>139</v>
      </c>
      <c r="B228" s="112" t="s">
        <v>331</v>
      </c>
      <c r="C228" s="125">
        <v>70</v>
      </c>
      <c r="D228" s="139"/>
      <c r="E228" s="28">
        <f t="shared" si="13"/>
        <v>0</v>
      </c>
    </row>
    <row r="229" spans="1:5" ht="15.75">
      <c r="A229" s="19" t="s">
        <v>140</v>
      </c>
      <c r="B229" s="112" t="s">
        <v>324</v>
      </c>
      <c r="C229" s="125">
        <v>65</v>
      </c>
      <c r="D229" s="139"/>
      <c r="E229" s="28">
        <f t="shared" si="13"/>
        <v>0</v>
      </c>
    </row>
    <row r="230" spans="1:5" ht="15.75">
      <c r="A230" s="19" t="s">
        <v>141</v>
      </c>
      <c r="B230" s="112" t="s">
        <v>332</v>
      </c>
      <c r="C230" s="125">
        <v>3</v>
      </c>
      <c r="D230" s="42"/>
      <c r="E230" s="28">
        <f t="shared" si="13"/>
        <v>0</v>
      </c>
    </row>
    <row r="231" spans="1:5" ht="15.75">
      <c r="A231" s="19" t="s">
        <v>142</v>
      </c>
      <c r="B231" s="112" t="s">
        <v>337</v>
      </c>
      <c r="C231" s="125">
        <v>15</v>
      </c>
      <c r="D231" s="42"/>
      <c r="E231" s="28">
        <f t="shared" si="13"/>
        <v>0</v>
      </c>
    </row>
    <row r="232" spans="1:5" ht="15.75">
      <c r="A232" s="19" t="s">
        <v>143</v>
      </c>
      <c r="B232" s="112" t="s">
        <v>338</v>
      </c>
      <c r="C232" s="125">
        <v>120</v>
      </c>
      <c r="D232" s="139"/>
      <c r="E232" s="28">
        <f t="shared" si="13"/>
        <v>0</v>
      </c>
    </row>
    <row r="233" spans="1:5" ht="15.75">
      <c r="A233" s="19" t="s">
        <v>144</v>
      </c>
      <c r="B233" s="112" t="s">
        <v>333</v>
      </c>
      <c r="C233" s="125">
        <v>59</v>
      </c>
      <c r="D233" s="139"/>
      <c r="E233" s="28">
        <f t="shared" si="13"/>
        <v>0</v>
      </c>
    </row>
    <row r="234" spans="1:5" ht="15.75">
      <c r="A234" s="19" t="s">
        <v>145</v>
      </c>
      <c r="B234" s="112" t="s">
        <v>334</v>
      </c>
      <c r="C234" s="125">
        <v>15</v>
      </c>
      <c r="D234" s="139"/>
      <c r="E234" s="28">
        <f t="shared" si="13"/>
        <v>0</v>
      </c>
    </row>
    <row r="235" spans="1:5" ht="15.75">
      <c r="A235" s="19" t="s">
        <v>146</v>
      </c>
      <c r="B235" s="112" t="s">
        <v>427</v>
      </c>
      <c r="C235" s="125">
        <v>15</v>
      </c>
      <c r="D235" s="139"/>
      <c r="E235" s="28">
        <f t="shared" si="13"/>
        <v>0</v>
      </c>
    </row>
    <row r="236" spans="1:5" ht="15.75">
      <c r="A236" s="19" t="s">
        <v>147</v>
      </c>
      <c r="B236" s="112" t="s">
        <v>428</v>
      </c>
      <c r="C236" s="125">
        <v>15</v>
      </c>
      <c r="D236" s="139"/>
      <c r="E236" s="28">
        <f t="shared" si="13"/>
        <v>0</v>
      </c>
    </row>
    <row r="237" spans="1:5" ht="15.75">
      <c r="A237" s="19" t="s">
        <v>148</v>
      </c>
      <c r="B237" s="112" t="s">
        <v>335</v>
      </c>
      <c r="C237" s="125">
        <v>5</v>
      </c>
      <c r="D237" s="139"/>
      <c r="E237" s="28">
        <f t="shared" si="13"/>
        <v>0</v>
      </c>
    </row>
    <row r="238" spans="1:5" ht="15.75">
      <c r="A238" s="19" t="s">
        <v>149</v>
      </c>
      <c r="B238" s="112" t="s">
        <v>339</v>
      </c>
      <c r="C238" s="125">
        <v>5</v>
      </c>
      <c r="D238" s="139"/>
      <c r="E238" s="28">
        <f t="shared" si="13"/>
        <v>0</v>
      </c>
    </row>
    <row r="239" spans="1:5" ht="15.75">
      <c r="A239" s="19" t="s">
        <v>150</v>
      </c>
      <c r="B239" s="112" t="s">
        <v>341</v>
      </c>
      <c r="C239" s="125">
        <v>55</v>
      </c>
      <c r="D239" s="139"/>
      <c r="E239" s="28">
        <f t="shared" si="13"/>
        <v>0</v>
      </c>
    </row>
    <row r="240" spans="1:5" ht="15.75">
      <c r="A240" s="19" t="s">
        <v>204</v>
      </c>
      <c r="B240" s="112" t="s">
        <v>340</v>
      </c>
      <c r="C240" s="125">
        <v>50</v>
      </c>
      <c r="D240" s="139"/>
      <c r="E240" s="28">
        <f t="shared" si="13"/>
        <v>0</v>
      </c>
    </row>
    <row r="241" spans="1:5" ht="16.5" thickBot="1">
      <c r="A241" s="44" t="s">
        <v>205</v>
      </c>
      <c r="B241" s="109" t="s">
        <v>325</v>
      </c>
      <c r="C241" s="126">
        <v>15</v>
      </c>
      <c r="D241" s="140"/>
      <c r="E241" s="29">
        <f t="shared" si="13"/>
        <v>0</v>
      </c>
    </row>
    <row r="242" spans="1:5" ht="24" thickBot="1">
      <c r="A242" s="71">
        <v>17</v>
      </c>
      <c r="B242" s="60" t="s">
        <v>356</v>
      </c>
      <c r="C242" s="33" t="s">
        <v>345</v>
      </c>
      <c r="D242" s="137" t="s">
        <v>395</v>
      </c>
      <c r="E242" s="58" t="s">
        <v>447</v>
      </c>
    </row>
    <row r="243" spans="1:5" ht="15.75">
      <c r="A243" s="18" t="s">
        <v>125</v>
      </c>
      <c r="B243" s="108" t="s">
        <v>408</v>
      </c>
      <c r="C243" s="124">
        <v>1300</v>
      </c>
      <c r="D243" s="30"/>
      <c r="E243" s="27">
        <f aca="true" t="shared" si="14" ref="E243:E249">SUM(C243*D243)</f>
        <v>0</v>
      </c>
    </row>
    <row r="244" spans="1:5" ht="15.75">
      <c r="A244" s="19" t="s">
        <v>122</v>
      </c>
      <c r="B244" s="112" t="s">
        <v>167</v>
      </c>
      <c r="C244" s="125">
        <v>180</v>
      </c>
      <c r="D244" s="31"/>
      <c r="E244" s="28">
        <f t="shared" si="14"/>
        <v>0</v>
      </c>
    </row>
    <row r="245" spans="1:5" ht="15.75">
      <c r="A245" s="19" t="s">
        <v>123</v>
      </c>
      <c r="B245" s="112" t="s">
        <v>351</v>
      </c>
      <c r="C245" s="125">
        <v>30</v>
      </c>
      <c r="D245" s="142"/>
      <c r="E245" s="28">
        <f t="shared" si="14"/>
        <v>0</v>
      </c>
    </row>
    <row r="246" spans="1:5" ht="15.75">
      <c r="A246" s="19" t="s">
        <v>124</v>
      </c>
      <c r="B246" s="112" t="s">
        <v>175</v>
      </c>
      <c r="C246" s="125">
        <v>95</v>
      </c>
      <c r="D246" s="31"/>
      <c r="E246" s="28">
        <f t="shared" si="14"/>
        <v>0</v>
      </c>
    </row>
    <row r="247" spans="1:5" ht="15.75">
      <c r="A247" s="19" t="s">
        <v>126</v>
      </c>
      <c r="B247" s="112" t="s">
        <v>350</v>
      </c>
      <c r="C247" s="125">
        <v>65</v>
      </c>
      <c r="D247" s="142"/>
      <c r="E247" s="28">
        <f t="shared" si="14"/>
        <v>0</v>
      </c>
    </row>
    <row r="248" spans="1:5" ht="15.75">
      <c r="A248" s="19" t="s">
        <v>127</v>
      </c>
      <c r="B248" s="112" t="s">
        <v>385</v>
      </c>
      <c r="C248" s="125">
        <v>79</v>
      </c>
      <c r="D248" s="142"/>
      <c r="E248" s="28">
        <f t="shared" si="14"/>
        <v>0</v>
      </c>
    </row>
    <row r="249" spans="1:5" ht="16.5" thickBot="1">
      <c r="A249" s="44" t="s">
        <v>128</v>
      </c>
      <c r="B249" s="109" t="s">
        <v>451</v>
      </c>
      <c r="C249" s="126">
        <v>5</v>
      </c>
      <c r="D249" s="143"/>
      <c r="E249" s="29">
        <f t="shared" si="14"/>
        <v>0</v>
      </c>
    </row>
    <row r="250" spans="1:5" ht="24" thickBot="1">
      <c r="A250" s="72">
        <v>18</v>
      </c>
      <c r="B250" s="113" t="s">
        <v>202</v>
      </c>
      <c r="C250" s="33" t="s">
        <v>345</v>
      </c>
      <c r="D250" s="137" t="s">
        <v>395</v>
      </c>
      <c r="E250" s="58" t="s">
        <v>447</v>
      </c>
    </row>
    <row r="251" spans="1:5" ht="15.75">
      <c r="A251" s="18" t="s">
        <v>125</v>
      </c>
      <c r="B251" s="108" t="s">
        <v>316</v>
      </c>
      <c r="C251" s="124">
        <v>94</v>
      </c>
      <c r="D251" s="30"/>
      <c r="E251" s="27">
        <f aca="true" t="shared" si="15" ref="E251:E273">SUM(C251*D251)</f>
        <v>0</v>
      </c>
    </row>
    <row r="252" spans="1:5" ht="15.75">
      <c r="A252" s="19" t="s">
        <v>122</v>
      </c>
      <c r="B252" s="112" t="s">
        <v>317</v>
      </c>
      <c r="C252" s="125">
        <v>89</v>
      </c>
      <c r="D252" s="31"/>
      <c r="E252" s="28">
        <f t="shared" si="15"/>
        <v>0</v>
      </c>
    </row>
    <row r="253" spans="1:5" ht="15.75">
      <c r="A253" s="19" t="s">
        <v>123</v>
      </c>
      <c r="B253" s="112" t="s">
        <v>160</v>
      </c>
      <c r="C253" s="125">
        <v>680</v>
      </c>
      <c r="D253" s="31"/>
      <c r="E253" s="28">
        <f t="shared" si="15"/>
        <v>0</v>
      </c>
    </row>
    <row r="254" spans="1:5" ht="15.75">
      <c r="A254" s="19" t="s">
        <v>124</v>
      </c>
      <c r="B254" s="112" t="s">
        <v>307</v>
      </c>
      <c r="C254" s="125">
        <v>490</v>
      </c>
      <c r="D254" s="31"/>
      <c r="E254" s="28">
        <f t="shared" si="15"/>
        <v>0</v>
      </c>
    </row>
    <row r="255" spans="1:5" ht="15.75">
      <c r="A255" s="19" t="s">
        <v>126</v>
      </c>
      <c r="B255" s="112" t="s">
        <v>308</v>
      </c>
      <c r="C255" s="125">
        <v>585</v>
      </c>
      <c r="D255" s="31"/>
      <c r="E255" s="28">
        <f t="shared" si="15"/>
        <v>0</v>
      </c>
    </row>
    <row r="256" spans="1:5" ht="15.75">
      <c r="A256" s="19" t="s">
        <v>127</v>
      </c>
      <c r="B256" s="112" t="s">
        <v>309</v>
      </c>
      <c r="C256" s="125">
        <v>698</v>
      </c>
      <c r="D256" s="31"/>
      <c r="E256" s="28">
        <f t="shared" si="15"/>
        <v>0</v>
      </c>
    </row>
    <row r="257" spans="1:5" ht="15.75">
      <c r="A257" s="19" t="s">
        <v>128</v>
      </c>
      <c r="B257" s="112" t="s">
        <v>306</v>
      </c>
      <c r="C257" s="125">
        <v>785</v>
      </c>
      <c r="D257" s="31"/>
      <c r="E257" s="28">
        <f t="shared" si="15"/>
        <v>0</v>
      </c>
    </row>
    <row r="258" spans="1:5" ht="15.75">
      <c r="A258" s="19" t="s">
        <v>129</v>
      </c>
      <c r="B258" s="112" t="s">
        <v>162</v>
      </c>
      <c r="C258" s="125">
        <v>55</v>
      </c>
      <c r="D258" s="31"/>
      <c r="E258" s="28">
        <f t="shared" si="15"/>
        <v>0</v>
      </c>
    </row>
    <row r="259" spans="1:5" ht="15.75">
      <c r="A259" s="19" t="s">
        <v>130</v>
      </c>
      <c r="B259" s="112" t="s">
        <v>163</v>
      </c>
      <c r="C259" s="125">
        <v>35</v>
      </c>
      <c r="D259" s="31"/>
      <c r="E259" s="28">
        <f t="shared" si="15"/>
        <v>0</v>
      </c>
    </row>
    <row r="260" spans="1:5" ht="15.75">
      <c r="A260" s="19" t="s">
        <v>131</v>
      </c>
      <c r="B260" s="112" t="s">
        <v>164</v>
      </c>
      <c r="C260" s="125">
        <v>95</v>
      </c>
      <c r="D260" s="31"/>
      <c r="E260" s="28">
        <f t="shared" si="15"/>
        <v>0</v>
      </c>
    </row>
    <row r="261" spans="1:5" ht="15.75">
      <c r="A261" s="19" t="s">
        <v>132</v>
      </c>
      <c r="B261" s="112" t="s">
        <v>165</v>
      </c>
      <c r="C261" s="125">
        <v>120</v>
      </c>
      <c r="D261" s="31"/>
      <c r="E261" s="28">
        <f t="shared" si="15"/>
        <v>0</v>
      </c>
    </row>
    <row r="262" spans="1:5" ht="15.75">
      <c r="A262" s="19" t="s">
        <v>133</v>
      </c>
      <c r="B262" s="112" t="s">
        <v>166</v>
      </c>
      <c r="C262" s="125">
        <v>65</v>
      </c>
      <c r="D262" s="31"/>
      <c r="E262" s="28">
        <f t="shared" si="15"/>
        <v>0</v>
      </c>
    </row>
    <row r="263" spans="1:5" ht="15.75">
      <c r="A263" s="19" t="s">
        <v>134</v>
      </c>
      <c r="B263" s="112" t="s">
        <v>276</v>
      </c>
      <c r="C263" s="125">
        <v>1400</v>
      </c>
      <c r="D263" s="31"/>
      <c r="E263" s="28">
        <f t="shared" si="15"/>
        <v>0</v>
      </c>
    </row>
    <row r="264" spans="1:5" ht="15.75">
      <c r="A264" s="19" t="s">
        <v>135</v>
      </c>
      <c r="B264" s="112" t="s">
        <v>277</v>
      </c>
      <c r="C264" s="125">
        <v>250</v>
      </c>
      <c r="D264" s="31"/>
      <c r="E264" s="28">
        <f t="shared" si="15"/>
        <v>0</v>
      </c>
    </row>
    <row r="265" spans="1:5" ht="15.75">
      <c r="A265" s="19" t="s">
        <v>136</v>
      </c>
      <c r="B265" s="112" t="s">
        <v>342</v>
      </c>
      <c r="C265" s="125">
        <v>45</v>
      </c>
      <c r="D265" s="31"/>
      <c r="E265" s="28">
        <f t="shared" si="15"/>
        <v>0</v>
      </c>
    </row>
    <row r="266" spans="1:5" ht="15.75">
      <c r="A266" s="19" t="s">
        <v>137</v>
      </c>
      <c r="B266" s="112" t="s">
        <v>278</v>
      </c>
      <c r="C266" s="125">
        <v>1350</v>
      </c>
      <c r="D266" s="31"/>
      <c r="E266" s="28">
        <f t="shared" si="15"/>
        <v>0</v>
      </c>
    </row>
    <row r="267" spans="1:5" ht="15.75">
      <c r="A267" s="19" t="s">
        <v>138</v>
      </c>
      <c r="B267" s="112" t="s">
        <v>279</v>
      </c>
      <c r="C267" s="125">
        <v>1850</v>
      </c>
      <c r="D267" s="31"/>
      <c r="E267" s="28">
        <f t="shared" si="15"/>
        <v>0</v>
      </c>
    </row>
    <row r="268" spans="1:5" ht="15.75">
      <c r="A268" s="19" t="s">
        <v>139</v>
      </c>
      <c r="B268" s="112" t="s">
        <v>310</v>
      </c>
      <c r="C268" s="125">
        <v>510</v>
      </c>
      <c r="D268" s="31"/>
      <c r="E268" s="28">
        <f t="shared" si="15"/>
        <v>0</v>
      </c>
    </row>
    <row r="269" spans="1:5" ht="15.75">
      <c r="A269" s="19" t="s">
        <v>140</v>
      </c>
      <c r="B269" s="112" t="s">
        <v>311</v>
      </c>
      <c r="C269" s="125">
        <v>555</v>
      </c>
      <c r="D269" s="31"/>
      <c r="E269" s="28">
        <f t="shared" si="15"/>
        <v>0</v>
      </c>
    </row>
    <row r="270" spans="1:5" ht="15.75">
      <c r="A270" s="19" t="s">
        <v>141</v>
      </c>
      <c r="B270" s="112" t="s">
        <v>312</v>
      </c>
      <c r="C270" s="125">
        <v>598</v>
      </c>
      <c r="D270" s="31"/>
      <c r="E270" s="28">
        <f t="shared" si="15"/>
        <v>0</v>
      </c>
    </row>
    <row r="271" spans="1:5" ht="15.75">
      <c r="A271" s="19" t="s">
        <v>142</v>
      </c>
      <c r="B271" s="112" t="s">
        <v>313</v>
      </c>
      <c r="C271" s="125">
        <v>520</v>
      </c>
      <c r="D271" s="31"/>
      <c r="E271" s="28">
        <f t="shared" si="15"/>
        <v>0</v>
      </c>
    </row>
    <row r="272" spans="1:5" ht="15.75">
      <c r="A272" s="19" t="s">
        <v>143</v>
      </c>
      <c r="B272" s="112" t="s">
        <v>170</v>
      </c>
      <c r="C272" s="125">
        <v>85</v>
      </c>
      <c r="D272" s="31"/>
      <c r="E272" s="28">
        <f t="shared" si="15"/>
        <v>0</v>
      </c>
    </row>
    <row r="273" spans="1:5" ht="15.75">
      <c r="A273" s="19" t="s">
        <v>144</v>
      </c>
      <c r="B273" s="112" t="s">
        <v>171</v>
      </c>
      <c r="C273" s="125">
        <v>120</v>
      </c>
      <c r="D273" s="31"/>
      <c r="E273" s="28">
        <f t="shared" si="15"/>
        <v>0</v>
      </c>
    </row>
    <row r="274" spans="1:5" ht="15.75">
      <c r="A274" s="19" t="s">
        <v>145</v>
      </c>
      <c r="B274" s="112" t="s">
        <v>218</v>
      </c>
      <c r="C274" s="127"/>
      <c r="D274" s="31"/>
      <c r="E274" s="28" t="s">
        <v>436</v>
      </c>
    </row>
    <row r="275" spans="1:5" ht="15.75">
      <c r="A275" s="19" t="s">
        <v>146</v>
      </c>
      <c r="B275" s="112" t="s">
        <v>172</v>
      </c>
      <c r="C275" s="125">
        <v>3000</v>
      </c>
      <c r="D275" s="31"/>
      <c r="E275" s="28">
        <f aca="true" t="shared" si="16" ref="E275:E305">SUM(C275*D275)</f>
        <v>0</v>
      </c>
    </row>
    <row r="276" spans="1:5" ht="15.75">
      <c r="A276" s="19" t="s">
        <v>147</v>
      </c>
      <c r="B276" s="112" t="s">
        <v>402</v>
      </c>
      <c r="C276" s="125">
        <v>950</v>
      </c>
      <c r="D276" s="31"/>
      <c r="E276" s="28">
        <f t="shared" si="16"/>
        <v>0</v>
      </c>
    </row>
    <row r="277" spans="1:5" ht="15.75">
      <c r="A277" s="19" t="s">
        <v>149</v>
      </c>
      <c r="B277" s="112" t="s">
        <v>401</v>
      </c>
      <c r="C277" s="125">
        <v>1500</v>
      </c>
      <c r="D277" s="31"/>
      <c r="E277" s="28">
        <f t="shared" si="16"/>
        <v>0</v>
      </c>
    </row>
    <row r="278" spans="1:5" ht="15.75">
      <c r="A278" s="19" t="s">
        <v>150</v>
      </c>
      <c r="B278" s="112" t="s">
        <v>173</v>
      </c>
      <c r="C278" s="125">
        <v>61</v>
      </c>
      <c r="D278" s="31"/>
      <c r="E278" s="28">
        <f t="shared" si="16"/>
        <v>0</v>
      </c>
    </row>
    <row r="279" spans="1:5" ht="15.75">
      <c r="A279" s="19" t="s">
        <v>204</v>
      </c>
      <c r="B279" s="112" t="s">
        <v>419</v>
      </c>
      <c r="C279" s="125">
        <v>76</v>
      </c>
      <c r="D279" s="31"/>
      <c r="E279" s="28">
        <f t="shared" si="16"/>
        <v>0</v>
      </c>
    </row>
    <row r="280" spans="1:5" ht="15.75">
      <c r="A280" s="19" t="s">
        <v>205</v>
      </c>
      <c r="B280" s="112" t="s">
        <v>403</v>
      </c>
      <c r="C280" s="125">
        <v>650</v>
      </c>
      <c r="D280" s="31"/>
      <c r="E280" s="28">
        <f t="shared" si="16"/>
        <v>0</v>
      </c>
    </row>
    <row r="281" spans="1:5" ht="15.75">
      <c r="A281" s="19" t="s">
        <v>206</v>
      </c>
      <c r="B281" s="112" t="s">
        <v>180</v>
      </c>
      <c r="C281" s="125">
        <v>700</v>
      </c>
      <c r="D281" s="31"/>
      <c r="E281" s="28">
        <f t="shared" si="16"/>
        <v>0</v>
      </c>
    </row>
    <row r="282" spans="1:5" ht="15.75">
      <c r="A282" s="19" t="s">
        <v>207</v>
      </c>
      <c r="B282" s="112" t="s">
        <v>181</v>
      </c>
      <c r="C282" s="125">
        <v>750</v>
      </c>
      <c r="D282" s="31"/>
      <c r="E282" s="28">
        <f t="shared" si="16"/>
        <v>0</v>
      </c>
    </row>
    <row r="283" spans="1:5" ht="15.75">
      <c r="A283" s="19" t="s">
        <v>212</v>
      </c>
      <c r="B283" s="114" t="s">
        <v>384</v>
      </c>
      <c r="C283" s="125">
        <v>1213</v>
      </c>
      <c r="D283" s="31"/>
      <c r="E283" s="28">
        <f t="shared" si="16"/>
        <v>0</v>
      </c>
    </row>
    <row r="284" spans="1:5" ht="15.75">
      <c r="A284" s="19" t="s">
        <v>213</v>
      </c>
      <c r="B284" s="114" t="s">
        <v>383</v>
      </c>
      <c r="C284" s="125">
        <v>1458</v>
      </c>
      <c r="D284" s="31"/>
      <c r="E284" s="28">
        <f t="shared" si="16"/>
        <v>0</v>
      </c>
    </row>
    <row r="285" spans="1:5" ht="15.75">
      <c r="A285" s="19" t="s">
        <v>214</v>
      </c>
      <c r="B285" s="112" t="s">
        <v>182</v>
      </c>
      <c r="C285" s="125">
        <v>280</v>
      </c>
      <c r="D285" s="31"/>
      <c r="E285" s="28">
        <f t="shared" si="16"/>
        <v>0</v>
      </c>
    </row>
    <row r="286" spans="1:5" ht="15.75">
      <c r="A286" s="19" t="s">
        <v>215</v>
      </c>
      <c r="B286" s="112" t="s">
        <v>183</v>
      </c>
      <c r="C286" s="125">
        <v>350</v>
      </c>
      <c r="D286" s="31"/>
      <c r="E286" s="28">
        <f t="shared" si="16"/>
        <v>0</v>
      </c>
    </row>
    <row r="287" spans="1:5" ht="15.75">
      <c r="A287" s="19" t="s">
        <v>216</v>
      </c>
      <c r="B287" s="112" t="s">
        <v>404</v>
      </c>
      <c r="C287" s="125">
        <v>950</v>
      </c>
      <c r="D287" s="31"/>
      <c r="E287" s="28">
        <f t="shared" si="16"/>
        <v>0</v>
      </c>
    </row>
    <row r="288" spans="1:5" ht="15.75">
      <c r="A288" s="19" t="s">
        <v>222</v>
      </c>
      <c r="B288" s="114" t="s">
        <v>391</v>
      </c>
      <c r="C288" s="125">
        <v>1875</v>
      </c>
      <c r="D288" s="31"/>
      <c r="E288" s="28">
        <f t="shared" si="16"/>
        <v>0</v>
      </c>
    </row>
    <row r="289" spans="1:5" ht="15.75">
      <c r="A289" s="19" t="s">
        <v>223</v>
      </c>
      <c r="B289" s="112" t="s">
        <v>437</v>
      </c>
      <c r="C289" s="125">
        <v>1650</v>
      </c>
      <c r="D289" s="31"/>
      <c r="E289" s="28">
        <f t="shared" si="16"/>
        <v>0</v>
      </c>
    </row>
    <row r="290" spans="1:5" ht="15.75">
      <c r="A290" s="19" t="s">
        <v>224</v>
      </c>
      <c r="B290" s="112" t="s">
        <v>438</v>
      </c>
      <c r="C290" s="125">
        <v>1550</v>
      </c>
      <c r="D290" s="31"/>
      <c r="E290" s="28">
        <f t="shared" si="16"/>
        <v>0</v>
      </c>
    </row>
    <row r="291" spans="1:5" ht="15.75">
      <c r="A291" s="19" t="s">
        <v>225</v>
      </c>
      <c r="B291" s="112" t="s">
        <v>355</v>
      </c>
      <c r="C291" s="125">
        <v>6500</v>
      </c>
      <c r="D291" s="31"/>
      <c r="E291" s="28">
        <f t="shared" si="16"/>
        <v>0</v>
      </c>
    </row>
    <row r="292" spans="1:5" ht="15.75">
      <c r="A292" s="19" t="s">
        <v>226</v>
      </c>
      <c r="B292" s="112" t="s">
        <v>184</v>
      </c>
      <c r="C292" s="125">
        <v>6500</v>
      </c>
      <c r="D292" s="31"/>
      <c r="E292" s="28">
        <f t="shared" si="16"/>
        <v>0</v>
      </c>
    </row>
    <row r="293" spans="1:5" ht="15.75">
      <c r="A293" s="19" t="s">
        <v>227</v>
      </c>
      <c r="B293" s="112" t="s">
        <v>405</v>
      </c>
      <c r="C293" s="125">
        <v>2850</v>
      </c>
      <c r="D293" s="31"/>
      <c r="E293" s="28">
        <f t="shared" si="16"/>
        <v>0</v>
      </c>
    </row>
    <row r="294" spans="1:5" ht="15.75">
      <c r="A294" s="19" t="s">
        <v>228</v>
      </c>
      <c r="B294" s="112" t="s">
        <v>406</v>
      </c>
      <c r="C294" s="125">
        <v>2500</v>
      </c>
      <c r="D294" s="31"/>
      <c r="E294" s="28">
        <f t="shared" si="16"/>
        <v>0</v>
      </c>
    </row>
    <row r="295" spans="1:5" ht="15.75">
      <c r="A295" s="19" t="s">
        <v>229</v>
      </c>
      <c r="B295" s="112" t="s">
        <v>407</v>
      </c>
      <c r="C295" s="125">
        <v>1190</v>
      </c>
      <c r="D295" s="31"/>
      <c r="E295" s="28">
        <f t="shared" si="16"/>
        <v>0</v>
      </c>
    </row>
    <row r="296" spans="1:5" ht="15.75">
      <c r="A296" s="19" t="s">
        <v>230</v>
      </c>
      <c r="B296" s="112" t="s">
        <v>187</v>
      </c>
      <c r="C296" s="125">
        <v>37</v>
      </c>
      <c r="D296" s="31"/>
      <c r="E296" s="28">
        <f t="shared" si="16"/>
        <v>0</v>
      </c>
    </row>
    <row r="297" spans="1:5" ht="15.75">
      <c r="A297" s="19" t="s">
        <v>231</v>
      </c>
      <c r="B297" s="114" t="s">
        <v>388</v>
      </c>
      <c r="C297" s="125">
        <v>15000</v>
      </c>
      <c r="D297" s="31"/>
      <c r="E297" s="28">
        <f t="shared" si="16"/>
        <v>0</v>
      </c>
    </row>
    <row r="298" spans="1:5" ht="15.75">
      <c r="A298" s="19" t="s">
        <v>232</v>
      </c>
      <c r="B298" s="112" t="s">
        <v>363</v>
      </c>
      <c r="C298" s="125">
        <v>85</v>
      </c>
      <c r="D298" s="31"/>
      <c r="E298" s="28">
        <f t="shared" si="16"/>
        <v>0</v>
      </c>
    </row>
    <row r="299" spans="1:5" ht="15.75">
      <c r="A299" s="19" t="s">
        <v>233</v>
      </c>
      <c r="B299" s="112" t="s">
        <v>211</v>
      </c>
      <c r="C299" s="125">
        <v>2900</v>
      </c>
      <c r="D299" s="31"/>
      <c r="E299" s="28">
        <f t="shared" si="16"/>
        <v>0</v>
      </c>
    </row>
    <row r="300" spans="1:5" ht="15.75">
      <c r="A300" s="19" t="s">
        <v>234</v>
      </c>
      <c r="B300" s="112" t="s">
        <v>319</v>
      </c>
      <c r="C300" s="125">
        <v>1780</v>
      </c>
      <c r="D300" s="31"/>
      <c r="E300" s="28">
        <f t="shared" si="16"/>
        <v>0</v>
      </c>
    </row>
    <row r="301" spans="1:5" ht="15.75" customHeight="1">
      <c r="A301" s="19" t="s">
        <v>235</v>
      </c>
      <c r="B301" s="112" t="s">
        <v>318</v>
      </c>
      <c r="C301" s="125">
        <v>1495</v>
      </c>
      <c r="D301" s="31"/>
      <c r="E301" s="28">
        <f t="shared" si="16"/>
        <v>0</v>
      </c>
    </row>
    <row r="302" spans="1:5" ht="15.75">
      <c r="A302" s="19" t="s">
        <v>236</v>
      </c>
      <c r="B302" s="114" t="s">
        <v>389</v>
      </c>
      <c r="C302" s="125">
        <v>10</v>
      </c>
      <c r="D302" s="31"/>
      <c r="E302" s="28">
        <f t="shared" si="16"/>
        <v>0</v>
      </c>
    </row>
    <row r="303" spans="1:5" ht="15.75">
      <c r="A303" s="19" t="s">
        <v>241</v>
      </c>
      <c r="B303" s="114" t="s">
        <v>314</v>
      </c>
      <c r="C303" s="125">
        <v>50</v>
      </c>
      <c r="D303" s="31"/>
      <c r="E303" s="28">
        <f t="shared" si="16"/>
        <v>0</v>
      </c>
    </row>
    <row r="304" spans="1:5" ht="15.75">
      <c r="A304" s="19" t="s">
        <v>259</v>
      </c>
      <c r="B304" s="114" t="s">
        <v>315</v>
      </c>
      <c r="C304" s="125">
        <v>50</v>
      </c>
      <c r="D304" s="31"/>
      <c r="E304" s="28">
        <f t="shared" si="16"/>
        <v>0</v>
      </c>
    </row>
    <row r="305" spans="1:5" ht="16.5" thickBot="1">
      <c r="A305" s="20" t="s">
        <v>305</v>
      </c>
      <c r="B305" s="115" t="s">
        <v>364</v>
      </c>
      <c r="C305" s="126">
        <v>120</v>
      </c>
      <c r="D305" s="32"/>
      <c r="E305" s="29">
        <f t="shared" si="16"/>
        <v>0</v>
      </c>
    </row>
    <row r="306" spans="1:5" ht="26.25" thickBot="1">
      <c r="A306" s="70">
        <v>19</v>
      </c>
      <c r="B306" s="110" t="s">
        <v>199</v>
      </c>
      <c r="C306" s="33" t="s">
        <v>345</v>
      </c>
      <c r="D306" s="137" t="s">
        <v>395</v>
      </c>
      <c r="E306" s="58" t="s">
        <v>447</v>
      </c>
    </row>
    <row r="307" spans="1:5" ht="15.75">
      <c r="A307" s="13" t="s">
        <v>125</v>
      </c>
      <c r="B307" s="108" t="s">
        <v>237</v>
      </c>
      <c r="C307" s="124">
        <v>65</v>
      </c>
      <c r="D307" s="30"/>
      <c r="E307" s="27">
        <f aca="true" t="shared" si="17" ref="E307:E323">SUM(C307*D307)</f>
        <v>0</v>
      </c>
    </row>
    <row r="308" spans="1:5" ht="15.75">
      <c r="A308" s="14" t="s">
        <v>122</v>
      </c>
      <c r="B308" s="112" t="s">
        <v>280</v>
      </c>
      <c r="C308" s="125">
        <v>610</v>
      </c>
      <c r="D308" s="31"/>
      <c r="E308" s="28">
        <f t="shared" si="17"/>
        <v>0</v>
      </c>
    </row>
    <row r="309" spans="1:5" ht="15.75">
      <c r="A309" s="14" t="s">
        <v>123</v>
      </c>
      <c r="B309" s="112" t="s">
        <v>396</v>
      </c>
      <c r="C309" s="125">
        <v>93</v>
      </c>
      <c r="D309" s="31"/>
      <c r="E309" s="28">
        <f t="shared" si="17"/>
        <v>0</v>
      </c>
    </row>
    <row r="310" spans="1:5" ht="15.75">
      <c r="A310" s="14" t="s">
        <v>124</v>
      </c>
      <c r="B310" s="112" t="s">
        <v>397</v>
      </c>
      <c r="C310" s="125">
        <v>65</v>
      </c>
      <c r="D310" s="31"/>
      <c r="E310" s="28">
        <f t="shared" si="17"/>
        <v>0</v>
      </c>
    </row>
    <row r="311" spans="1:5" ht="15.75">
      <c r="A311" s="14" t="s">
        <v>126</v>
      </c>
      <c r="B311" s="112" t="s">
        <v>263</v>
      </c>
      <c r="C311" s="125">
        <v>85</v>
      </c>
      <c r="D311" s="31"/>
      <c r="E311" s="28">
        <f t="shared" si="17"/>
        <v>0</v>
      </c>
    </row>
    <row r="312" spans="1:5" ht="15.75">
      <c r="A312" s="14" t="s">
        <v>127</v>
      </c>
      <c r="B312" s="112" t="s">
        <v>285</v>
      </c>
      <c r="C312" s="125">
        <v>69</v>
      </c>
      <c r="D312" s="31"/>
      <c r="E312" s="28">
        <f t="shared" si="17"/>
        <v>0</v>
      </c>
    </row>
    <row r="313" spans="1:5" ht="15.75">
      <c r="A313" s="14" t="s">
        <v>128</v>
      </c>
      <c r="B313" s="112" t="s">
        <v>169</v>
      </c>
      <c r="C313" s="125">
        <v>35</v>
      </c>
      <c r="D313" s="31"/>
      <c r="E313" s="28">
        <f t="shared" si="17"/>
        <v>0</v>
      </c>
    </row>
    <row r="314" spans="1:5" ht="15.75">
      <c r="A314" s="14" t="s">
        <v>129</v>
      </c>
      <c r="B314" s="112" t="s">
        <v>178</v>
      </c>
      <c r="C314" s="125">
        <v>59</v>
      </c>
      <c r="D314" s="31"/>
      <c r="E314" s="28">
        <f t="shared" si="17"/>
        <v>0</v>
      </c>
    </row>
    <row r="315" spans="1:5" ht="15.75">
      <c r="A315" s="14" t="s">
        <v>130</v>
      </c>
      <c r="B315" s="112" t="s">
        <v>219</v>
      </c>
      <c r="C315" s="125">
        <v>650</v>
      </c>
      <c r="D315" s="31"/>
      <c r="E315" s="28">
        <f t="shared" si="17"/>
        <v>0</v>
      </c>
    </row>
    <row r="316" spans="1:5" ht="15.75">
      <c r="A316" s="14" t="s">
        <v>131</v>
      </c>
      <c r="B316" s="112" t="s">
        <v>255</v>
      </c>
      <c r="C316" s="125">
        <v>950</v>
      </c>
      <c r="D316" s="31"/>
      <c r="E316" s="28">
        <f t="shared" si="17"/>
        <v>0</v>
      </c>
    </row>
    <row r="317" spans="1:5" ht="15.75">
      <c r="A317" s="14" t="s">
        <v>132</v>
      </c>
      <c r="B317" s="112" t="s">
        <v>258</v>
      </c>
      <c r="C317" s="125">
        <v>5</v>
      </c>
      <c r="D317" s="31"/>
      <c r="E317" s="28">
        <f t="shared" si="17"/>
        <v>0</v>
      </c>
    </row>
    <row r="318" spans="1:5" ht="15.75">
      <c r="A318" s="14" t="s">
        <v>133</v>
      </c>
      <c r="B318" s="112" t="s">
        <v>200</v>
      </c>
      <c r="C318" s="125">
        <v>4</v>
      </c>
      <c r="D318" s="31"/>
      <c r="E318" s="28">
        <f t="shared" si="17"/>
        <v>0</v>
      </c>
    </row>
    <row r="319" spans="1:5" ht="15.75">
      <c r="A319" s="14" t="s">
        <v>134</v>
      </c>
      <c r="B319" s="112" t="s">
        <v>257</v>
      </c>
      <c r="C319" s="125">
        <v>5</v>
      </c>
      <c r="D319" s="31"/>
      <c r="E319" s="28">
        <f t="shared" si="17"/>
        <v>0</v>
      </c>
    </row>
    <row r="320" spans="1:5" ht="15.75">
      <c r="A320" s="14" t="s">
        <v>135</v>
      </c>
      <c r="B320" s="112" t="s">
        <v>217</v>
      </c>
      <c r="C320" s="125">
        <v>85</v>
      </c>
      <c r="D320" s="31"/>
      <c r="E320" s="28">
        <f t="shared" si="17"/>
        <v>0</v>
      </c>
    </row>
    <row r="321" spans="1:5" ht="15.75">
      <c r="A321" s="14" t="s">
        <v>136</v>
      </c>
      <c r="B321" s="112" t="s">
        <v>262</v>
      </c>
      <c r="C321" s="125">
        <v>70</v>
      </c>
      <c r="D321" s="31"/>
      <c r="E321" s="28">
        <f t="shared" si="17"/>
        <v>0</v>
      </c>
    </row>
    <row r="322" spans="1:5" ht="15.75">
      <c r="A322" s="14" t="s">
        <v>137</v>
      </c>
      <c r="B322" s="112" t="s">
        <v>221</v>
      </c>
      <c r="C322" s="125">
        <v>1500</v>
      </c>
      <c r="D322" s="31"/>
      <c r="E322" s="28">
        <f t="shared" si="17"/>
        <v>0</v>
      </c>
    </row>
    <row r="323" spans="1:5" ht="16.5" thickBot="1">
      <c r="A323" s="21" t="s">
        <v>138</v>
      </c>
      <c r="B323" s="109" t="s">
        <v>393</v>
      </c>
      <c r="C323" s="126">
        <v>45</v>
      </c>
      <c r="D323" s="32"/>
      <c r="E323" s="29">
        <f t="shared" si="17"/>
        <v>0</v>
      </c>
    </row>
    <row r="324" spans="1:5" ht="26.25" thickBot="1">
      <c r="A324" s="70">
        <v>20</v>
      </c>
      <c r="B324" s="110" t="s">
        <v>365</v>
      </c>
      <c r="C324" s="33" t="s">
        <v>345</v>
      </c>
      <c r="D324" s="137" t="s">
        <v>395</v>
      </c>
      <c r="E324" s="58" t="s">
        <v>447</v>
      </c>
    </row>
    <row r="325" spans="1:5" ht="15.75">
      <c r="A325" s="18" t="s">
        <v>125</v>
      </c>
      <c r="B325" s="108" t="s">
        <v>269</v>
      </c>
      <c r="C325" s="124">
        <v>2800</v>
      </c>
      <c r="D325" s="30"/>
      <c r="E325" s="25">
        <f aca="true" t="shared" si="18" ref="E325:E341">SUM(C325*D325)</f>
        <v>0</v>
      </c>
    </row>
    <row r="326" spans="1:5" ht="15.75">
      <c r="A326" s="19" t="s">
        <v>122</v>
      </c>
      <c r="B326" s="112" t="s">
        <v>366</v>
      </c>
      <c r="C326" s="125">
        <v>1500</v>
      </c>
      <c r="D326" s="31"/>
      <c r="E326" s="23">
        <f t="shared" si="18"/>
        <v>0</v>
      </c>
    </row>
    <row r="327" spans="1:5" ht="15.75">
      <c r="A327" s="19" t="s">
        <v>123</v>
      </c>
      <c r="B327" s="112" t="s">
        <v>398</v>
      </c>
      <c r="C327" s="125">
        <v>1300</v>
      </c>
      <c r="D327" s="31"/>
      <c r="E327" s="23">
        <f t="shared" si="18"/>
        <v>0</v>
      </c>
    </row>
    <row r="328" spans="1:5" ht="15.75">
      <c r="A328" s="19" t="s">
        <v>124</v>
      </c>
      <c r="B328" s="112" t="s">
        <v>367</v>
      </c>
      <c r="C328" s="125">
        <v>750</v>
      </c>
      <c r="D328" s="31"/>
      <c r="E328" s="23">
        <f t="shared" si="18"/>
        <v>0</v>
      </c>
    </row>
    <row r="329" spans="1:5" ht="15.75">
      <c r="A329" s="19" t="s">
        <v>126</v>
      </c>
      <c r="B329" s="112" t="s">
        <v>157</v>
      </c>
      <c r="C329" s="125">
        <v>620</v>
      </c>
      <c r="D329" s="31"/>
      <c r="E329" s="23">
        <f t="shared" si="18"/>
        <v>0</v>
      </c>
    </row>
    <row r="330" spans="1:5" ht="15.75">
      <c r="A330" s="19" t="s">
        <v>127</v>
      </c>
      <c r="B330" s="112" t="s">
        <v>158</v>
      </c>
      <c r="C330" s="125">
        <v>650</v>
      </c>
      <c r="D330" s="31"/>
      <c r="E330" s="23">
        <f t="shared" si="18"/>
        <v>0</v>
      </c>
    </row>
    <row r="331" spans="1:5" ht="15.75">
      <c r="A331" s="19" t="s">
        <v>128</v>
      </c>
      <c r="B331" s="112" t="s">
        <v>159</v>
      </c>
      <c r="C331" s="125">
        <v>350</v>
      </c>
      <c r="D331" s="31"/>
      <c r="E331" s="23">
        <f t="shared" si="18"/>
        <v>0</v>
      </c>
    </row>
    <row r="332" spans="1:5" ht="15.75">
      <c r="A332" s="19" t="s">
        <v>129</v>
      </c>
      <c r="B332" s="112" t="s">
        <v>161</v>
      </c>
      <c r="C332" s="125">
        <v>2100</v>
      </c>
      <c r="D332" s="31"/>
      <c r="E332" s="23">
        <f t="shared" si="18"/>
        <v>0</v>
      </c>
    </row>
    <row r="333" spans="1:5" ht="15.75">
      <c r="A333" s="19" t="s">
        <v>130</v>
      </c>
      <c r="B333" s="112" t="s">
        <v>382</v>
      </c>
      <c r="C333" s="125">
        <v>20</v>
      </c>
      <c r="D333" s="31"/>
      <c r="E333" s="23">
        <f t="shared" si="18"/>
        <v>0</v>
      </c>
    </row>
    <row r="334" spans="1:5" ht="15.75">
      <c r="A334" s="19" t="s">
        <v>131</v>
      </c>
      <c r="B334" s="112" t="s">
        <v>179</v>
      </c>
      <c r="C334" s="125">
        <v>680</v>
      </c>
      <c r="D334" s="31"/>
      <c r="E334" s="23">
        <f t="shared" si="18"/>
        <v>0</v>
      </c>
    </row>
    <row r="335" spans="1:5" ht="15.75">
      <c r="A335" s="19" t="s">
        <v>132</v>
      </c>
      <c r="B335" s="112" t="s">
        <v>188</v>
      </c>
      <c r="C335" s="125">
        <v>2500</v>
      </c>
      <c r="D335" s="31"/>
      <c r="E335" s="23">
        <f t="shared" si="18"/>
        <v>0</v>
      </c>
    </row>
    <row r="336" spans="1:5" ht="15.75">
      <c r="A336" s="19" t="s">
        <v>133</v>
      </c>
      <c r="B336" s="112" t="s">
        <v>189</v>
      </c>
      <c r="C336" s="125">
        <v>45</v>
      </c>
      <c r="D336" s="31"/>
      <c r="E336" s="23">
        <f t="shared" si="18"/>
        <v>0</v>
      </c>
    </row>
    <row r="337" spans="1:5" ht="15.75">
      <c r="A337" s="19" t="s">
        <v>134</v>
      </c>
      <c r="B337" s="112" t="s">
        <v>190</v>
      </c>
      <c r="C337" s="125">
        <v>35</v>
      </c>
      <c r="D337" s="31"/>
      <c r="E337" s="23">
        <f t="shared" si="18"/>
        <v>0</v>
      </c>
    </row>
    <row r="338" spans="1:5" ht="15.75">
      <c r="A338" s="19" t="s">
        <v>135</v>
      </c>
      <c r="B338" s="112" t="s">
        <v>191</v>
      </c>
      <c r="C338" s="125">
        <v>45</v>
      </c>
      <c r="D338" s="31"/>
      <c r="E338" s="23">
        <f t="shared" si="18"/>
        <v>0</v>
      </c>
    </row>
    <row r="339" spans="1:5" ht="15.75">
      <c r="A339" s="19" t="s">
        <v>136</v>
      </c>
      <c r="B339" s="112" t="s">
        <v>192</v>
      </c>
      <c r="C339" s="125">
        <v>35</v>
      </c>
      <c r="D339" s="31"/>
      <c r="E339" s="23">
        <f t="shared" si="18"/>
        <v>0</v>
      </c>
    </row>
    <row r="340" spans="1:5" ht="15.75">
      <c r="A340" s="19" t="s">
        <v>137</v>
      </c>
      <c r="B340" s="112" t="s">
        <v>197</v>
      </c>
      <c r="C340" s="125">
        <v>85</v>
      </c>
      <c r="D340" s="31"/>
      <c r="E340" s="23">
        <f t="shared" si="18"/>
        <v>0</v>
      </c>
    </row>
    <row r="341" spans="1:5" ht="16.5" thickBot="1">
      <c r="A341" s="20" t="s">
        <v>138</v>
      </c>
      <c r="B341" s="109" t="s">
        <v>354</v>
      </c>
      <c r="C341" s="126">
        <v>74</v>
      </c>
      <c r="D341" s="32"/>
      <c r="E341" s="24">
        <f t="shared" si="18"/>
        <v>0</v>
      </c>
    </row>
    <row r="342" spans="1:5" s="43" customFormat="1" ht="26.25" thickBot="1">
      <c r="A342" s="70">
        <v>21</v>
      </c>
      <c r="B342" s="110" t="s">
        <v>400</v>
      </c>
      <c r="C342" s="128">
        <v>74</v>
      </c>
      <c r="D342" s="47" t="s">
        <v>395</v>
      </c>
      <c r="E342" s="58" t="s">
        <v>447</v>
      </c>
    </row>
    <row r="343" spans="1:5" ht="15.75">
      <c r="A343" s="13" t="s">
        <v>125</v>
      </c>
      <c r="B343" s="116" t="s">
        <v>426</v>
      </c>
      <c r="C343" s="124">
        <v>480</v>
      </c>
      <c r="D343" s="30"/>
      <c r="E343" s="27">
        <f aca="true" t="shared" si="19" ref="E343:E358">SUM(C343*D343)</f>
        <v>0</v>
      </c>
    </row>
    <row r="344" spans="1:5" ht="15.75">
      <c r="A344" s="14" t="s">
        <v>122</v>
      </c>
      <c r="B344" s="117" t="s">
        <v>399</v>
      </c>
      <c r="C344" s="125">
        <v>95</v>
      </c>
      <c r="D344" s="31"/>
      <c r="E344" s="28">
        <f t="shared" si="19"/>
        <v>0</v>
      </c>
    </row>
    <row r="345" spans="1:5" ht="15.75">
      <c r="A345" s="14" t="s">
        <v>123</v>
      </c>
      <c r="B345" s="117" t="s">
        <v>412</v>
      </c>
      <c r="C345" s="125">
        <v>89</v>
      </c>
      <c r="D345" s="31"/>
      <c r="E345" s="28">
        <f t="shared" si="19"/>
        <v>0</v>
      </c>
    </row>
    <row r="346" spans="1:5" ht="15.75">
      <c r="A346" s="14" t="s">
        <v>124</v>
      </c>
      <c r="B346" s="117" t="s">
        <v>442</v>
      </c>
      <c r="C346" s="125">
        <v>110</v>
      </c>
      <c r="D346" s="31"/>
      <c r="E346" s="28">
        <f t="shared" si="19"/>
        <v>0</v>
      </c>
    </row>
    <row r="347" spans="1:5" ht="15.75">
      <c r="A347" s="14" t="s">
        <v>126</v>
      </c>
      <c r="B347" s="117" t="s">
        <v>358</v>
      </c>
      <c r="C347" s="125">
        <v>105</v>
      </c>
      <c r="D347" s="31"/>
      <c r="E347" s="28">
        <f t="shared" si="19"/>
        <v>0</v>
      </c>
    </row>
    <row r="348" spans="1:5" ht="15.75">
      <c r="A348" s="14" t="s">
        <v>127</v>
      </c>
      <c r="B348" s="117" t="s">
        <v>174</v>
      </c>
      <c r="C348" s="125">
        <v>750</v>
      </c>
      <c r="D348" s="31"/>
      <c r="E348" s="28">
        <f t="shared" si="19"/>
        <v>0</v>
      </c>
    </row>
    <row r="349" spans="1:5" ht="15.75">
      <c r="A349" s="14" t="s">
        <v>128</v>
      </c>
      <c r="B349" s="117" t="s">
        <v>359</v>
      </c>
      <c r="C349" s="125">
        <v>79</v>
      </c>
      <c r="D349" s="31"/>
      <c r="E349" s="28">
        <f t="shared" si="19"/>
        <v>0</v>
      </c>
    </row>
    <row r="350" spans="1:5" ht="15.75">
      <c r="A350" s="14" t="s">
        <v>129</v>
      </c>
      <c r="B350" s="117" t="s">
        <v>422</v>
      </c>
      <c r="C350" s="125">
        <v>2800</v>
      </c>
      <c r="D350" s="31"/>
      <c r="E350" s="28">
        <f t="shared" si="19"/>
        <v>0</v>
      </c>
    </row>
    <row r="351" spans="1:5" ht="15.75">
      <c r="A351" s="14" t="s">
        <v>130</v>
      </c>
      <c r="B351" s="117" t="s">
        <v>421</v>
      </c>
      <c r="C351" s="125">
        <v>1800</v>
      </c>
      <c r="D351" s="31"/>
      <c r="E351" s="28">
        <f t="shared" si="19"/>
        <v>0</v>
      </c>
    </row>
    <row r="352" spans="1:5" ht="15.75">
      <c r="A352" s="14" t="s">
        <v>131</v>
      </c>
      <c r="B352" s="117" t="s">
        <v>423</v>
      </c>
      <c r="C352" s="125">
        <v>2200</v>
      </c>
      <c r="D352" s="31"/>
      <c r="E352" s="28">
        <f t="shared" si="19"/>
        <v>0</v>
      </c>
    </row>
    <row r="353" spans="1:5" ht="15.75">
      <c r="A353" s="14" t="s">
        <v>132</v>
      </c>
      <c r="B353" s="117" t="s">
        <v>185</v>
      </c>
      <c r="C353" s="125">
        <v>250</v>
      </c>
      <c r="D353" s="31"/>
      <c r="E353" s="28">
        <f t="shared" si="19"/>
        <v>0</v>
      </c>
    </row>
    <row r="354" spans="1:5" ht="15.75">
      <c r="A354" s="14" t="s">
        <v>133</v>
      </c>
      <c r="B354" s="117" t="s">
        <v>424</v>
      </c>
      <c r="C354" s="125">
        <v>560</v>
      </c>
      <c r="D354" s="31"/>
      <c r="E354" s="28">
        <f t="shared" si="19"/>
        <v>0</v>
      </c>
    </row>
    <row r="355" spans="1:5" ht="15.75">
      <c r="A355" s="14" t="s">
        <v>134</v>
      </c>
      <c r="B355" s="117" t="s">
        <v>186</v>
      </c>
      <c r="C355" s="125">
        <v>95</v>
      </c>
      <c r="D355" s="31"/>
      <c r="E355" s="28">
        <f t="shared" si="19"/>
        <v>0</v>
      </c>
    </row>
    <row r="356" spans="1:5" ht="15.75">
      <c r="A356" s="14" t="s">
        <v>135</v>
      </c>
      <c r="B356" s="117" t="s">
        <v>409</v>
      </c>
      <c r="C356" s="125">
        <v>85</v>
      </c>
      <c r="D356" s="31"/>
      <c r="E356" s="28">
        <f t="shared" si="19"/>
        <v>0</v>
      </c>
    </row>
    <row r="357" spans="1:5" ht="15.75">
      <c r="A357" s="14" t="s">
        <v>410</v>
      </c>
      <c r="B357" s="117" t="s">
        <v>425</v>
      </c>
      <c r="C357" s="125">
        <v>150</v>
      </c>
      <c r="D357" s="31"/>
      <c r="E357" s="28">
        <f t="shared" si="19"/>
        <v>0</v>
      </c>
    </row>
    <row r="358" spans="1:5" ht="16.5" thickBot="1">
      <c r="A358" s="15" t="s">
        <v>137</v>
      </c>
      <c r="B358" s="118" t="s">
        <v>411</v>
      </c>
      <c r="C358" s="126">
        <v>98</v>
      </c>
      <c r="D358" s="32"/>
      <c r="E358" s="29">
        <f t="shared" si="19"/>
        <v>0</v>
      </c>
    </row>
    <row r="359" spans="1:5" ht="26.25" thickBot="1">
      <c r="A359" s="69">
        <v>22</v>
      </c>
      <c r="B359" s="119" t="s">
        <v>201</v>
      </c>
      <c r="C359" s="54" t="s">
        <v>345</v>
      </c>
      <c r="D359" s="137" t="s">
        <v>395</v>
      </c>
      <c r="E359" s="58" t="s">
        <v>447</v>
      </c>
    </row>
    <row r="360" spans="1:5" ht="15.75">
      <c r="A360" s="13" t="s">
        <v>125</v>
      </c>
      <c r="B360" s="108" t="s">
        <v>443</v>
      </c>
      <c r="C360" s="124">
        <v>63</v>
      </c>
      <c r="D360" s="57"/>
      <c r="E360" s="25">
        <f aca="true" t="shared" si="20" ref="E360:E383">SUM(C360*D360)</f>
        <v>0</v>
      </c>
    </row>
    <row r="361" spans="1:5" ht="15.75">
      <c r="A361" s="14" t="s">
        <v>122</v>
      </c>
      <c r="B361" s="112" t="s">
        <v>444</v>
      </c>
      <c r="C361" s="125">
        <v>48</v>
      </c>
      <c r="D361" s="55"/>
      <c r="E361" s="23">
        <f t="shared" si="20"/>
        <v>0</v>
      </c>
    </row>
    <row r="362" spans="1:5" ht="15.75">
      <c r="A362" s="14" t="s">
        <v>123</v>
      </c>
      <c r="B362" s="112" t="s">
        <v>370</v>
      </c>
      <c r="C362" s="125">
        <v>65</v>
      </c>
      <c r="D362" s="55"/>
      <c r="E362" s="23">
        <f t="shared" si="20"/>
        <v>0</v>
      </c>
    </row>
    <row r="363" spans="1:5" ht="15.75">
      <c r="A363" s="14" t="s">
        <v>124</v>
      </c>
      <c r="B363" s="112" t="s">
        <v>445</v>
      </c>
      <c r="C363" s="125">
        <v>35</v>
      </c>
      <c r="D363" s="55"/>
      <c r="E363" s="23">
        <f t="shared" si="20"/>
        <v>0</v>
      </c>
    </row>
    <row r="364" spans="1:5" ht="15.75">
      <c r="A364" s="14" t="s">
        <v>126</v>
      </c>
      <c r="B364" s="112" t="s">
        <v>446</v>
      </c>
      <c r="C364" s="125">
        <v>48</v>
      </c>
      <c r="D364" s="55"/>
      <c r="E364" s="23">
        <f t="shared" si="20"/>
        <v>0</v>
      </c>
    </row>
    <row r="365" spans="1:5" ht="15.75">
      <c r="A365" s="14" t="s">
        <v>127</v>
      </c>
      <c r="B365" s="112" t="s">
        <v>168</v>
      </c>
      <c r="C365" s="125">
        <v>25</v>
      </c>
      <c r="D365" s="55"/>
      <c r="E365" s="23">
        <f t="shared" si="20"/>
        <v>0</v>
      </c>
    </row>
    <row r="366" spans="1:5" ht="15.75">
      <c r="A366" s="14" t="s">
        <v>128</v>
      </c>
      <c r="B366" s="112" t="s">
        <v>169</v>
      </c>
      <c r="C366" s="125">
        <v>32</v>
      </c>
      <c r="D366" s="55"/>
      <c r="E366" s="23">
        <f t="shared" si="20"/>
        <v>0</v>
      </c>
    </row>
    <row r="367" spans="1:5" ht="15.75">
      <c r="A367" s="14" t="s">
        <v>129</v>
      </c>
      <c r="B367" s="112" t="s">
        <v>352</v>
      </c>
      <c r="C367" s="125">
        <v>1080</v>
      </c>
      <c r="D367" s="55"/>
      <c r="E367" s="23">
        <f t="shared" si="20"/>
        <v>0</v>
      </c>
    </row>
    <row r="368" spans="1:5" ht="15.75">
      <c r="A368" s="14" t="s">
        <v>130</v>
      </c>
      <c r="B368" s="112" t="s">
        <v>357</v>
      </c>
      <c r="C368" s="125">
        <v>110</v>
      </c>
      <c r="D368" s="55"/>
      <c r="E368" s="23">
        <f t="shared" si="20"/>
        <v>0</v>
      </c>
    </row>
    <row r="369" spans="1:5" ht="15.75">
      <c r="A369" s="14" t="s">
        <v>131</v>
      </c>
      <c r="B369" s="112" t="s">
        <v>176</v>
      </c>
      <c r="C369" s="125">
        <v>35</v>
      </c>
      <c r="D369" s="55"/>
      <c r="E369" s="23">
        <f t="shared" si="20"/>
        <v>0</v>
      </c>
    </row>
    <row r="370" spans="1:5" ht="15.75">
      <c r="A370" s="14" t="s">
        <v>132</v>
      </c>
      <c r="B370" s="112" t="s">
        <v>177</v>
      </c>
      <c r="C370" s="125">
        <v>650</v>
      </c>
      <c r="D370" s="55"/>
      <c r="E370" s="23">
        <f t="shared" si="20"/>
        <v>0</v>
      </c>
    </row>
    <row r="371" spans="1:5" ht="15.75">
      <c r="A371" s="14" t="s">
        <v>133</v>
      </c>
      <c r="B371" s="105" t="s">
        <v>287</v>
      </c>
      <c r="C371" s="125">
        <v>48</v>
      </c>
      <c r="D371" s="55"/>
      <c r="E371" s="23">
        <f t="shared" si="20"/>
        <v>0</v>
      </c>
    </row>
    <row r="372" spans="1:5" ht="15.75">
      <c r="A372" s="14" t="s">
        <v>134</v>
      </c>
      <c r="B372" s="105" t="s">
        <v>286</v>
      </c>
      <c r="C372" s="125">
        <v>55</v>
      </c>
      <c r="D372" s="55"/>
      <c r="E372" s="23">
        <f t="shared" si="20"/>
        <v>0</v>
      </c>
    </row>
    <row r="373" spans="1:5" ht="15.75">
      <c r="A373" s="14" t="s">
        <v>135</v>
      </c>
      <c r="B373" s="112" t="s">
        <v>368</v>
      </c>
      <c r="C373" s="125">
        <v>1050</v>
      </c>
      <c r="D373" s="55"/>
      <c r="E373" s="23">
        <f t="shared" si="20"/>
        <v>0</v>
      </c>
    </row>
    <row r="374" spans="1:5" ht="15.75">
      <c r="A374" s="14" t="s">
        <v>136</v>
      </c>
      <c r="B374" s="112" t="s">
        <v>198</v>
      </c>
      <c r="C374" s="125">
        <v>650</v>
      </c>
      <c r="D374" s="55"/>
      <c r="E374" s="23">
        <f t="shared" si="20"/>
        <v>0</v>
      </c>
    </row>
    <row r="375" spans="1:5" ht="15.75">
      <c r="A375" s="14" t="s">
        <v>137</v>
      </c>
      <c r="B375" s="112" t="s">
        <v>386</v>
      </c>
      <c r="C375" s="125">
        <v>950</v>
      </c>
      <c r="D375" s="55"/>
      <c r="E375" s="23">
        <f t="shared" si="20"/>
        <v>0</v>
      </c>
    </row>
    <row r="376" spans="1:5" ht="17.25" customHeight="1">
      <c r="A376" s="14" t="s">
        <v>138</v>
      </c>
      <c r="B376" s="112" t="s">
        <v>387</v>
      </c>
      <c r="C376" s="125">
        <v>1050</v>
      </c>
      <c r="D376" s="55"/>
      <c r="E376" s="23">
        <f t="shared" si="20"/>
        <v>0</v>
      </c>
    </row>
    <row r="377" spans="1:5" ht="17.25" customHeight="1">
      <c r="A377" s="14" t="s">
        <v>139</v>
      </c>
      <c r="B377" s="112" t="s">
        <v>449</v>
      </c>
      <c r="C377" s="125">
        <v>55</v>
      </c>
      <c r="D377" s="55"/>
      <c r="E377" s="23">
        <f t="shared" si="20"/>
        <v>0</v>
      </c>
    </row>
    <row r="378" spans="1:5" ht="17.25" customHeight="1">
      <c r="A378" s="14" t="s">
        <v>140</v>
      </c>
      <c r="B378" s="112" t="s">
        <v>448</v>
      </c>
      <c r="C378" s="125">
        <v>52</v>
      </c>
      <c r="D378" s="55"/>
      <c r="E378" s="23">
        <f t="shared" si="20"/>
        <v>0</v>
      </c>
    </row>
    <row r="379" spans="1:5" ht="17.25" customHeight="1">
      <c r="A379" s="14" t="s">
        <v>141</v>
      </c>
      <c r="B379" s="112" t="s">
        <v>439</v>
      </c>
      <c r="C379" s="125">
        <v>210</v>
      </c>
      <c r="D379" s="55"/>
      <c r="E379" s="23">
        <f t="shared" si="20"/>
        <v>0</v>
      </c>
    </row>
    <row r="380" spans="1:5" ht="17.25" customHeight="1">
      <c r="A380" s="14" t="s">
        <v>142</v>
      </c>
      <c r="B380" s="112" t="s">
        <v>371</v>
      </c>
      <c r="C380" s="125">
        <v>85</v>
      </c>
      <c r="D380" s="55"/>
      <c r="E380" s="23">
        <f t="shared" si="20"/>
        <v>0</v>
      </c>
    </row>
    <row r="381" spans="1:5" ht="17.25" customHeight="1">
      <c r="A381" s="14" t="s">
        <v>143</v>
      </c>
      <c r="B381" s="112" t="s">
        <v>193</v>
      </c>
      <c r="C381" s="125">
        <v>15</v>
      </c>
      <c r="D381" s="55"/>
      <c r="E381" s="23">
        <f t="shared" si="20"/>
        <v>0</v>
      </c>
    </row>
    <row r="382" spans="1:5" ht="17.25" customHeight="1">
      <c r="A382" s="14" t="s">
        <v>144</v>
      </c>
      <c r="B382" s="112" t="s">
        <v>195</v>
      </c>
      <c r="C382" s="125">
        <v>78</v>
      </c>
      <c r="D382" s="55"/>
      <c r="E382" s="23">
        <f t="shared" si="20"/>
        <v>0</v>
      </c>
    </row>
    <row r="383" spans="1:5" ht="17.25" customHeight="1" thickBot="1">
      <c r="A383" s="21" t="s">
        <v>145</v>
      </c>
      <c r="B383" s="109" t="s">
        <v>196</v>
      </c>
      <c r="C383" s="126">
        <v>110</v>
      </c>
      <c r="D383" s="56"/>
      <c r="E383" s="24">
        <f t="shared" si="20"/>
        <v>0</v>
      </c>
    </row>
    <row r="384" spans="1:5" ht="26.25" thickBot="1">
      <c r="A384" s="69">
        <v>23</v>
      </c>
      <c r="B384" s="110" t="s">
        <v>353</v>
      </c>
      <c r="C384" s="33" t="s">
        <v>345</v>
      </c>
      <c r="D384" s="137" t="s">
        <v>395</v>
      </c>
      <c r="E384" s="58" t="s">
        <v>447</v>
      </c>
    </row>
    <row r="385" spans="1:5" ht="15.75">
      <c r="A385" s="13" t="s">
        <v>125</v>
      </c>
      <c r="B385" s="104" t="s">
        <v>373</v>
      </c>
      <c r="C385" s="124">
        <v>290</v>
      </c>
      <c r="D385" s="146"/>
      <c r="E385" s="25">
        <f aca="true" t="shared" si="21" ref="E385:E397">SUM(C385*D385)</f>
        <v>0</v>
      </c>
    </row>
    <row r="386" spans="1:5" ht="15.75">
      <c r="A386" s="14" t="s">
        <v>122</v>
      </c>
      <c r="B386" s="112" t="s">
        <v>376</v>
      </c>
      <c r="C386" s="125">
        <v>85</v>
      </c>
      <c r="D386" s="42"/>
      <c r="E386" s="23">
        <f t="shared" si="21"/>
        <v>0</v>
      </c>
    </row>
    <row r="387" spans="1:5" ht="15.75">
      <c r="A387" s="14" t="s">
        <v>123</v>
      </c>
      <c r="B387" s="112" t="s">
        <v>377</v>
      </c>
      <c r="C387" s="125">
        <v>59</v>
      </c>
      <c r="D387" s="42"/>
      <c r="E387" s="23">
        <f t="shared" si="21"/>
        <v>0</v>
      </c>
    </row>
    <row r="388" spans="1:5" ht="15.75">
      <c r="A388" s="14" t="s">
        <v>124</v>
      </c>
      <c r="B388" s="105" t="s">
        <v>380</v>
      </c>
      <c r="C388" s="125">
        <v>90</v>
      </c>
      <c r="D388" s="42"/>
      <c r="E388" s="23">
        <f t="shared" si="21"/>
        <v>0</v>
      </c>
    </row>
    <row r="389" spans="1:5" ht="15.75">
      <c r="A389" s="14" t="s">
        <v>126</v>
      </c>
      <c r="B389" s="105" t="s">
        <v>381</v>
      </c>
      <c r="C389" s="125">
        <v>90</v>
      </c>
      <c r="D389" s="42"/>
      <c r="E389" s="23">
        <f t="shared" si="21"/>
        <v>0</v>
      </c>
    </row>
    <row r="390" spans="1:5" ht="15.75">
      <c r="A390" s="14" t="s">
        <v>127</v>
      </c>
      <c r="B390" s="112" t="s">
        <v>390</v>
      </c>
      <c r="C390" s="125">
        <v>15</v>
      </c>
      <c r="D390" s="42"/>
      <c r="E390" s="23">
        <f t="shared" si="21"/>
        <v>0</v>
      </c>
    </row>
    <row r="391" spans="1:5" ht="15.75">
      <c r="A391" s="14" t="s">
        <v>128</v>
      </c>
      <c r="B391" s="112" t="s">
        <v>374</v>
      </c>
      <c r="C391" s="125">
        <v>75</v>
      </c>
      <c r="D391" s="42"/>
      <c r="E391" s="23">
        <f t="shared" si="21"/>
        <v>0</v>
      </c>
    </row>
    <row r="392" spans="1:5" ht="15.75">
      <c r="A392" s="14" t="s">
        <v>129</v>
      </c>
      <c r="B392" s="112" t="s">
        <v>378</v>
      </c>
      <c r="C392" s="125">
        <v>55</v>
      </c>
      <c r="D392" s="42"/>
      <c r="E392" s="23">
        <f t="shared" si="21"/>
        <v>0</v>
      </c>
    </row>
    <row r="393" spans="1:5" ht="15.75">
      <c r="A393" s="14" t="s">
        <v>130</v>
      </c>
      <c r="B393" s="112" t="s">
        <v>372</v>
      </c>
      <c r="C393" s="125">
        <v>1950</v>
      </c>
      <c r="D393" s="42"/>
      <c r="E393" s="23">
        <f t="shared" si="21"/>
        <v>0</v>
      </c>
    </row>
    <row r="394" spans="1:5" ht="15.75">
      <c r="A394" s="14" t="s">
        <v>132</v>
      </c>
      <c r="B394" s="112" t="s">
        <v>220</v>
      </c>
      <c r="C394" s="125">
        <v>750</v>
      </c>
      <c r="D394" s="42"/>
      <c r="E394" s="23">
        <f t="shared" si="21"/>
        <v>0</v>
      </c>
    </row>
    <row r="395" spans="1:7" ht="15.75">
      <c r="A395" s="14" t="s">
        <v>133</v>
      </c>
      <c r="B395" s="112" t="s">
        <v>194</v>
      </c>
      <c r="C395" s="125">
        <v>69</v>
      </c>
      <c r="D395" s="42"/>
      <c r="E395" s="23">
        <f t="shared" si="21"/>
        <v>0</v>
      </c>
      <c r="G395" t="s">
        <v>273</v>
      </c>
    </row>
    <row r="396" spans="1:5" ht="15.75">
      <c r="A396" s="14" t="s">
        <v>134</v>
      </c>
      <c r="B396" s="112" t="s">
        <v>379</v>
      </c>
      <c r="C396" s="125">
        <v>62</v>
      </c>
      <c r="D396" s="42"/>
      <c r="E396" s="23">
        <f t="shared" si="21"/>
        <v>0</v>
      </c>
    </row>
    <row r="397" spans="1:5" ht="16.5" thickBot="1">
      <c r="A397" s="15" t="s">
        <v>135</v>
      </c>
      <c r="B397" s="109" t="s">
        <v>375</v>
      </c>
      <c r="C397" s="126">
        <v>85</v>
      </c>
      <c r="D397" s="45"/>
      <c r="E397" s="24">
        <f t="shared" si="21"/>
        <v>0</v>
      </c>
    </row>
    <row r="398" spans="1:5" ht="15.75" customHeight="1" thickBot="1">
      <c r="A398" s="16"/>
      <c r="B398" s="120"/>
      <c r="C398" s="129"/>
      <c r="D398" s="34"/>
      <c r="E398" s="35"/>
    </row>
    <row r="399" spans="1:5" ht="15">
      <c r="A399" s="16"/>
      <c r="B399" s="121" t="s">
        <v>256</v>
      </c>
      <c r="C399" s="130">
        <v>200</v>
      </c>
      <c r="D399" s="38"/>
      <c r="E399" s="36">
        <f>SUM(C399*D399)</f>
        <v>0</v>
      </c>
    </row>
    <row r="400" spans="1:5" ht="15.75" thickBot="1">
      <c r="A400" s="16"/>
      <c r="B400" s="122" t="s">
        <v>256</v>
      </c>
      <c r="C400" s="131">
        <v>300</v>
      </c>
      <c r="D400" s="39"/>
      <c r="E400" s="37">
        <f>SUM(C400*D400)</f>
        <v>0</v>
      </c>
    </row>
    <row r="401" spans="1:5" ht="29.25" customHeight="1" thickBot="1">
      <c r="A401" s="17"/>
      <c r="B401" s="123" t="s">
        <v>240</v>
      </c>
      <c r="C401" s="132"/>
      <c r="D401" s="46"/>
      <c r="E401" s="73">
        <f>SUM(E7:E400)</f>
        <v>0</v>
      </c>
    </row>
    <row r="402" spans="1:3" ht="12.75">
      <c r="A402" s="11"/>
      <c r="C402" s="10"/>
    </row>
    <row r="403" spans="1:3" ht="12.75">
      <c r="A403" s="11"/>
      <c r="C403" s="10"/>
    </row>
    <row r="404" spans="1:3" ht="12.75">
      <c r="A404" s="11"/>
      <c r="C404" s="10"/>
    </row>
    <row r="405" spans="1:3" ht="12.75">
      <c r="A405" s="11"/>
      <c r="C405" s="10"/>
    </row>
    <row r="406" spans="1:3" ht="12.75">
      <c r="A406" s="11"/>
      <c r="C406" s="10"/>
    </row>
    <row r="407" spans="1:3" ht="12.75">
      <c r="A407" s="11"/>
      <c r="C407" s="10"/>
    </row>
    <row r="408" spans="1:3" ht="12.75">
      <c r="A408" s="11"/>
      <c r="C408" s="10"/>
    </row>
    <row r="409" spans="1:3" ht="12.75">
      <c r="A409" s="11"/>
      <c r="C409" s="10"/>
    </row>
    <row r="410" spans="1:3" ht="12.75">
      <c r="A410" s="11"/>
      <c r="C410" s="10"/>
    </row>
    <row r="411" spans="1:3" ht="12.75">
      <c r="A411" s="11"/>
      <c r="C411" s="10"/>
    </row>
    <row r="412" spans="1:3" ht="12.75">
      <c r="A412" s="11"/>
      <c r="C412" s="10"/>
    </row>
    <row r="413" spans="1:3" ht="12.75">
      <c r="A413" s="11"/>
      <c r="C413" s="10"/>
    </row>
    <row r="414" spans="1:3" ht="12.75">
      <c r="A414" s="11"/>
      <c r="C414" s="10"/>
    </row>
    <row r="415" spans="1:3" ht="12.75">
      <c r="A415" s="11"/>
      <c r="C415" s="10"/>
    </row>
    <row r="416" spans="1:3" ht="12.75">
      <c r="A416" s="11"/>
      <c r="C416" s="10"/>
    </row>
    <row r="417" spans="1:3" ht="12.75">
      <c r="A417" s="11"/>
      <c r="C417" s="10"/>
    </row>
    <row r="418" spans="1:3" ht="12.75">
      <c r="A418" s="11"/>
      <c r="C418" s="10"/>
    </row>
    <row r="419" spans="1:3" ht="12.75">
      <c r="A419" s="11"/>
      <c r="C419" s="10"/>
    </row>
    <row r="420" spans="1:3" ht="12.75">
      <c r="A420" s="11"/>
      <c r="C420" s="10"/>
    </row>
    <row r="421" spans="1:3" ht="12.75">
      <c r="A421" s="11"/>
      <c r="C421" s="10"/>
    </row>
    <row r="422" spans="1:3" ht="12.75">
      <c r="A422" s="11"/>
      <c r="C422" s="10"/>
    </row>
    <row r="423" spans="1:3" ht="12.75">
      <c r="A423" s="11"/>
      <c r="C423" s="10"/>
    </row>
    <row r="424" spans="1:3" ht="12.75">
      <c r="A424" s="11"/>
      <c r="C424" s="10"/>
    </row>
    <row r="425" spans="1:3" ht="12.75">
      <c r="A425" s="11"/>
      <c r="C425" s="10"/>
    </row>
    <row r="426" spans="1:3" ht="12.75">
      <c r="A426" s="11"/>
      <c r="C426" s="10"/>
    </row>
    <row r="427" spans="1:3" ht="12.75">
      <c r="A427" s="11"/>
      <c r="C427" s="10"/>
    </row>
    <row r="428" spans="1:3" ht="12.75">
      <c r="A428" s="11"/>
      <c r="C428" s="10"/>
    </row>
    <row r="429" spans="1:3" ht="12.75">
      <c r="A429" s="11"/>
      <c r="C429" s="10"/>
    </row>
    <row r="430" spans="1:3" ht="12.75">
      <c r="A430" s="11"/>
      <c r="C430" s="10"/>
    </row>
    <row r="431" spans="1:3" ht="12.75">
      <c r="A431" s="11"/>
      <c r="C431" s="10"/>
    </row>
    <row r="432" spans="1:3" ht="12.75">
      <c r="A432" s="11"/>
      <c r="C432" s="10"/>
    </row>
    <row r="433" spans="1:3" ht="12.75">
      <c r="A433" s="11"/>
      <c r="C433" s="10"/>
    </row>
    <row r="434" spans="1:3" ht="12.75">
      <c r="A434" s="11"/>
      <c r="C434" s="10"/>
    </row>
    <row r="435" spans="1:3" ht="12.75">
      <c r="A435" s="11"/>
      <c r="C435" s="10"/>
    </row>
    <row r="436" spans="1:3" ht="12.75">
      <c r="A436" s="11"/>
      <c r="C436" s="10"/>
    </row>
    <row r="437" spans="1:3" ht="12.75">
      <c r="A437" s="11"/>
      <c r="C437" s="10"/>
    </row>
    <row r="438" spans="1:3" ht="12.75">
      <c r="A438" s="11"/>
      <c r="C438" s="10"/>
    </row>
    <row r="439" spans="1:3" ht="12.75">
      <c r="A439" s="11"/>
      <c r="C439" s="10"/>
    </row>
    <row r="440" spans="1:3" ht="12.75">
      <c r="A440" s="11"/>
      <c r="C440" s="10"/>
    </row>
    <row r="441" spans="1:3" ht="12.75">
      <c r="A441" s="11"/>
      <c r="C441" s="10"/>
    </row>
    <row r="442" spans="1:3" ht="12.75">
      <c r="A442" s="11"/>
      <c r="C442" s="10"/>
    </row>
    <row r="443" spans="1:3" ht="12.75">
      <c r="A443" s="11"/>
      <c r="C443" s="10"/>
    </row>
    <row r="444" spans="1:3" ht="12.75">
      <c r="A444" s="11"/>
      <c r="C444" s="10"/>
    </row>
    <row r="445" spans="1:3" ht="12.75">
      <c r="A445" s="11"/>
      <c r="C445" s="10"/>
    </row>
    <row r="446" spans="1:3" ht="12.75">
      <c r="A446" s="11"/>
      <c r="C446" s="10"/>
    </row>
    <row r="447" spans="1:3" ht="12.75">
      <c r="A447" s="11"/>
      <c r="C447" s="10"/>
    </row>
    <row r="448" spans="1:3" ht="12.75">
      <c r="A448" s="11"/>
      <c r="C448" s="10"/>
    </row>
    <row r="449" spans="1:3" ht="12.75">
      <c r="A449" s="11"/>
      <c r="C449" s="10"/>
    </row>
    <row r="450" spans="1:3" ht="12.75">
      <c r="A450" s="11"/>
      <c r="C450" s="10"/>
    </row>
    <row r="451" spans="1:3" ht="12.75">
      <c r="A451" s="11"/>
      <c r="C451" s="10"/>
    </row>
    <row r="452" spans="1:3" ht="12.75">
      <c r="A452" s="11"/>
      <c r="C452" s="10"/>
    </row>
    <row r="453" spans="1:3" ht="12.75">
      <c r="A453" s="11"/>
      <c r="C453" s="10"/>
    </row>
    <row r="454" spans="1:3" ht="12.75">
      <c r="A454" s="11"/>
      <c r="C454" s="10"/>
    </row>
    <row r="455" spans="1:3" ht="12.75">
      <c r="A455" s="11"/>
      <c r="C455" s="10"/>
    </row>
    <row r="456" spans="1:3" ht="12.75">
      <c r="A456" s="11"/>
      <c r="C456" s="10"/>
    </row>
    <row r="457" spans="1:3" ht="12.75">
      <c r="A457" s="11"/>
      <c r="C457" s="10"/>
    </row>
    <row r="458" spans="1:3" ht="12.75">
      <c r="A458" s="11"/>
      <c r="C458" s="10"/>
    </row>
    <row r="459" spans="1:3" ht="12.75">
      <c r="A459" s="11"/>
      <c r="C459" s="10"/>
    </row>
    <row r="460" spans="1:3" ht="12.75">
      <c r="A460" s="11"/>
      <c r="C460" s="10"/>
    </row>
    <row r="461" spans="1:3" ht="12.75">
      <c r="A461" s="11"/>
      <c r="C461" s="10"/>
    </row>
    <row r="462" spans="1:3" ht="12.75">
      <c r="A462" s="11"/>
      <c r="C462" s="10"/>
    </row>
    <row r="463" spans="1:3" ht="12.75">
      <c r="A463" s="11"/>
      <c r="C463" s="10"/>
    </row>
    <row r="464" spans="1:3" ht="12.75">
      <c r="A464" s="11"/>
      <c r="C464" s="10"/>
    </row>
    <row r="465" spans="1:3" ht="12.75">
      <c r="A465" s="11"/>
      <c r="C465" s="10"/>
    </row>
    <row r="466" spans="1:3" ht="12.75">
      <c r="A466" s="11"/>
      <c r="C466" s="10"/>
    </row>
    <row r="467" spans="1:3" ht="12.75">
      <c r="A467" s="11"/>
      <c r="C467" s="10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</sheetData>
  <sheetProtection sheet="1" formatRows="0" insertRows="0"/>
  <mergeCells count="3">
    <mergeCell ref="A2:E2"/>
    <mergeCell ref="A3:E3"/>
    <mergeCell ref="A4:E4"/>
  </mergeCells>
  <conditionalFormatting sqref="D7">
    <cfRule type="expression" priority="1" dxfId="0" stopIfTrue="1">
      <formula>"D8&gt;0"</formula>
    </cfRule>
  </conditionalFormatting>
  <hyperlinks>
    <hyperlink ref="A4" r:id="rId1" display="sdhsport@seznam.cz"/>
  </hyperlinks>
  <printOptions/>
  <pageMargins left="0.787401575" right="0.787401575" top="0.984251969" bottom="0.984251969" header="0.4921259845" footer="0.49212598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sdh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kuba</cp:lastModifiedBy>
  <cp:lastPrinted>2011-09-14T06:12:02Z</cp:lastPrinted>
  <dcterms:created xsi:type="dcterms:W3CDTF">2010-08-20T12:21:40Z</dcterms:created>
  <dcterms:modified xsi:type="dcterms:W3CDTF">2014-02-04T20:52:57Z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